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220824 КС 1\"/>
    </mc:Choice>
  </mc:AlternateContent>
  <xr:revisionPtr revIDLastSave="0" documentId="13_ncr:1_{F7BF20F6-6760-4221-BA9F-0285D0791732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Патрак. ВЛ-10кВ до к.9" sheetId="1" r:id="rId1"/>
    <sheet name="прил.3.3" sheetId="2" r:id="rId2"/>
    <sheet name="прил.3.4" sheetId="3" r:id="rId3"/>
  </sheets>
  <definedNames>
    <definedName name="_xlnm.Print_Area" localSheetId="0">'Патрак. ВЛ-10кВ до к.9'!$A$1:$D$84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54" i="1"/>
  <c r="D53" i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l="1"/>
  <c r="A55" i="1" s="1"/>
  <c r="A57" i="1" s="1"/>
  <c r="A58" i="1" s="1"/>
  <c r="A59" i="1" s="1"/>
</calcChain>
</file>

<file path=xl/sharedStrings.xml><?xml version="1.0" encoding="utf-8"?>
<sst xmlns="http://schemas.openxmlformats.org/spreadsheetml/2006/main" count="182" uniqueCount="158">
  <si>
    <t>в Удмуртской Республике.</t>
  </si>
  <si>
    <t>Информация о ЗАКАЗЧИКЕ работ и сведения необходимые для подготовки предложений.</t>
  </si>
  <si>
    <t>Требования к выполняемым работам, предоставляемым Подрядчиком</t>
  </si>
  <si>
    <t>№ пп</t>
  </si>
  <si>
    <t>Наименование</t>
  </si>
  <si>
    <t>Ед. изм.</t>
  </si>
  <si>
    <t>Кол.</t>
  </si>
  <si>
    <t>капитального строительства</t>
  </si>
  <si>
    <t xml:space="preserve">на участие в тендере по строительно-монтажным работам на объекте 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</si>
  <si>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</si>
  <si>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При составлении сметной документации количество материалов необходимо учитывать с коэффициентом расхода, согласно сметных норм.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</si>
  <si>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</si>
  <si>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</si>
  <si>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</si>
  <si>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1 компл. (3 фазы)</t>
  </si>
  <si>
    <t>1 опора</t>
  </si>
  <si>
    <t>1 компл.</t>
  </si>
  <si>
    <t>1 км линии / 1 км провода</t>
  </si>
  <si>
    <t>1 шт / 1 м /
 1 кг</t>
  </si>
  <si>
    <t xml:space="preserve">Заземление опор </t>
  </si>
  <si>
    <t>1 шт</t>
  </si>
  <si>
    <t>Развозка конструкций и материалов по трассе</t>
  </si>
  <si>
    <t>Развозка конструкций и материалов опор ВЛ-10 кВ по трассе: материалов оснастки одностоечных опор</t>
  </si>
  <si>
    <t>Развозка конструкций и материалов опор ВЛ-10 кВ по трассе: материалов оснастки сложных опор</t>
  </si>
  <si>
    <t>Пуско-наладочные работы</t>
  </si>
  <si>
    <t>1 измерение</t>
  </si>
  <si>
    <t>1 точка</t>
  </si>
  <si>
    <t>Монтаж заземлителя вертикального из круглой стали диаметром: 18 мм (забить на глубину 0.7м, L=5м)</t>
  </si>
  <si>
    <t>Измерение сопротивления растеканию тока заземлителя</t>
  </si>
  <si>
    <t>Проверка наличия цепи между заземлителями и заземленными элементами</t>
  </si>
  <si>
    <t xml:space="preserve">1 пролет / 1 км линии </t>
  </si>
  <si>
    <t>1 компл</t>
  </si>
  <si>
    <t>1 компл. / 1 т</t>
  </si>
  <si>
    <t>Разъединитель трехполюсной напряжением до 20кВ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</si>
  <si>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сборников базовых цен (ТЕР, ТЕРр, ТЕРм) в Удмуртской Республике, Гранд-смета ( редакц. 2014 г)</t>
  </si>
  <si>
    <t>Участие Подрядчика в СРО обязательно. К коммерческому предложению приложить выгрузку из реестра с официального сайта СРО.</t>
  </si>
  <si>
    <t xml:space="preserve">Техническое задание </t>
  </si>
  <si>
    <t xml:space="preserve">Устройство ответвления на промежуточной опоре УОП </t>
  </si>
  <si>
    <t>Заказчик – АО "Удмуртская нефтяная компания"</t>
  </si>
  <si>
    <r>
      <t xml:space="preserve">Месторождение: </t>
    </r>
    <r>
      <rPr>
        <sz val="12"/>
        <rFont val="Times New Roman"/>
        <family val="1"/>
        <charset val="204"/>
      </rPr>
      <t xml:space="preserve"> Патраковское нефтяное месторождение в Удмуртской Республике.</t>
    </r>
  </si>
  <si>
    <t>Обоснование: проект-аналог №1525-02-ЭС1 "Обустройство Патраковского н.м. Первый этап. Куст №16. Электроснабжение 10кВ" по распоряжению о проекте-аналоге № ГИ-02/22 от 02.05.2024</t>
  </si>
  <si>
    <t>1,0 / 3,135</t>
  </si>
  <si>
    <t>Установка зажима переносного заземления для защищенных проводов ВЛЗ-10кВ сечением 35-150мм2, SE20.3, Ensto</t>
  </si>
  <si>
    <t>1 / 0,040</t>
  </si>
  <si>
    <t>Подвеска проводов ВЛ-10 кВ в ненаселенной местности  с помощью механизмов (Провод самонесущий защищенный с токопроводящей жилой из алюминиевого сплава, с защитной изоляцией из светостабилизированного сшитого полиэтилена, Uн=20кВ, СИП-3 сеч. жилы 70мм2 - 4200м)
Примечание протяженность ВЛ-10кВ с учетом рельефа L=1000м
Lпровода=(1,0-0,04)*1,045*3=3,0096км</t>
  </si>
  <si>
    <t>Монтаж дугозащитного устройства РДИМ-10-1,5-IV-УХЛ1 / 001 для защиты ВЛ-10кВ от прямых ударов молнии, индуктированных грозовых перенапряжений и их последствий, для установки на ВЛ с защищенными проводами (1 компл - 3 шт)</t>
  </si>
  <si>
    <t xml:space="preserve">Монтаж дугозащитного устройства РМК-10-И-III-УХЛ1 / 021 для ВЛ-10кВ </t>
  </si>
  <si>
    <t xml:space="preserve">Срок выполнения работ: </t>
  </si>
  <si>
    <t>1. по ВЛ-10кВ:</t>
  </si>
  <si>
    <t>В соответствии с Методикой определения сметной стоимости строительства, реконструкции, на объекте отсутствуют факторы, определяющие стесненные условия труда.</t>
  </si>
  <si>
    <t>Необходимо постоянное присутствие ответственного представителя от лица, осуществляющего строительство, на строительной площадке.</t>
  </si>
  <si>
    <t>ТМЦ, поставляемые Заказчиком, передаются Подрядчику по давальческой схеме. Доставка материалов поставки Заказчика от склада до объекта осуществляется Подрядчиком, кроме инертных материалов (песок, щебень, песчано-гравийная смесь). Данные материалы доставляются на объект Заказчиком. 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сохранность.</t>
  </si>
  <si>
    <t xml:space="preserve"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 </t>
  </si>
  <si>
    <t>Исполнительная геодезическая документация должна быть выполнена в соответствии с ГОСТ Р 51872-2019 и предоставляться в 2-х экземплярах на бумажном носителе и электронном в виде.</t>
  </si>
  <si>
    <t>При составлении сметной документации учесть перебазировку техники для демонтажа временных сооружений после завершения строительных работ по обустройству скважин .</t>
  </si>
  <si>
    <t>Претендент, направивший заявку на участие в тендере заведомо принимает условия об ответственности контрагента и возможные штрафными санкциями, установленные Положением о договорной работе Общества.</t>
  </si>
  <si>
    <t xml:space="preserve">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 </t>
  </si>
  <si>
    <t xml:space="preserve">Условия оплаты: - в размере 90%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10%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 и передачи подписанного Акта приемки законченного строительством объекта по форме КС-11 или Акта о приеме-сдаче отремонтированных, реконструированных, модернизированных объектов по форме ОС-3 (при реконструкции, модернизации).
</t>
  </si>
  <si>
    <t>1 шт. / 1 т / 1 м3</t>
  </si>
  <si>
    <t>9 / 0,99 / 0,45</t>
  </si>
  <si>
    <t>Развозка конструкций и материалов опор ВЛ-10 кВ по трассе: одностоечных железобетонных опор СВ105</t>
  </si>
  <si>
    <t>В составе исполнительной документации предоставить импортированный файл из электронного тахеометра (Пункт может быть исключен при использовании теодолита). Обработать данные съемки в виде углов и расстояний от станции к точкам съемки с уравниванием, в программе AutuCad. Выполнить расчет земляных работ и предоставить картограмму объемов земляных работ в формате dxf. и pdf.</t>
  </si>
  <si>
    <t>на опоре ВЛ-10кВ от ф-4 ПС 110кВ Лынга: Устройство ответвления на промежуточной опоре УОП сер. 3.407.1-143.1.14 в т.ч. монтаж материалов</t>
  </si>
  <si>
    <t xml:space="preserve">начало работ – октябрь 2024 г. </t>
  </si>
  <si>
    <t>окончание работ – январь 2025 г.</t>
  </si>
  <si>
    <t>1 шт.</t>
  </si>
  <si>
    <t>1 / 1,18</t>
  </si>
  <si>
    <t>3</t>
  </si>
  <si>
    <t>ПП10-2: Установка индикаторов короткого замыкания - ИКЗ-В34Л-К1-У3</t>
  </si>
  <si>
    <t>1 / 2,36</t>
  </si>
  <si>
    <t>4 / 9,0</t>
  </si>
  <si>
    <t>ПП10-2: Установка переходной железобетонных опор ВЛ -10 кВ с защищенными проводами с надставкой ТС2 и траверсой ТМ8: одностоечных (стойка СВ 110-5 - 1 шт) по сер. 3.407.1-143.5</t>
  </si>
  <si>
    <t>А20-3Н: Установка анкерной железобетонной опоры ВЛ -10 кВ с защищенными проводами с траверсами без приставок: одностоечных с откосом (стойка СВ 110-5 - 2 шт) по сер. 3.407.1-143.5  (шифр 27.0002)</t>
  </si>
  <si>
    <t>А20-3Н: Установка сборных железобетонных опорно-анкерных плит П-3и (27.0002-45)</t>
  </si>
  <si>
    <t>8 / 0,88 / 0,4</t>
  </si>
  <si>
    <t>3 / 10,13</t>
  </si>
  <si>
    <t>УОА20-3Н: Установка сборных железобетонных опорно-анкерных плит П-3и (сер.3.407.1-143) (27.0002-45)</t>
  </si>
  <si>
    <t>2 / 0,22 / 0,1</t>
  </si>
  <si>
    <t>УОА20-3Н: Установка угловых ответвительных анкерных железобетонных опор ВЛ -10 кВ с защищенными проводами с траверсами без приставок: одностоечных с откосом (стойка СВ 110-5 - 3 шт) по сер. 3.407.1-143.5  (шифр 27.0002)</t>
  </si>
  <si>
    <t>УА20-3Н: Установка угловых анкерных железобетонных опор ВЛ -10 кВ с защищенными проводами с траверсами без приставок: одностоечных с откосом (стойка СВ 110-5 - 3 шт) по сер. 3.407.1-143.5  (шифр 27.0002)</t>
  </si>
  <si>
    <t>2 / 6,75</t>
  </si>
  <si>
    <t>6 / 0,66 / 0,3</t>
  </si>
  <si>
    <t>УА20-3Н: Установка сборных железобетонных опорно-анкерных плит П-3и (сер.3.407.1-143) (27.0002-45)</t>
  </si>
  <si>
    <t>2 / 2,36</t>
  </si>
  <si>
    <t>18 / 21,24</t>
  </si>
  <si>
    <t>3 / 0,063</t>
  </si>
  <si>
    <t>Подвеска проводов СИП-3 между промежуточными опорами ВЛ-10кВ при пересечении с дорогой (пересечение 1)</t>
  </si>
  <si>
    <t xml:space="preserve">Установка зажима переносного заземления SE20.3 (3 шт) </t>
  </si>
  <si>
    <t>Установка разрядников РДИМ (1 компл), дугозащитного устройства РМК (27 шт), 
разъединителей РЛК (3 компл)</t>
  </si>
  <si>
    <t>для опор П20-1Н перед КТП, для отпаечной опоры: Установка на опоре ВЛ-10кВ разъединителя РЛК-10.IV/400 УХЛ1, линейного качающегося типа горизонтальной установки для включения и отключения под напряжением обесточенных участков цепи высокго напряжения (Uн=10кВ, I=400А) с приводом ПР-00-07
(в т.ч. материалы для установки разъединителя на анкерной концевой опоре, Арлк, ТМП-24.0029-АС)</t>
  </si>
  <si>
    <t>Монтаж опор (31 шт.)</t>
  </si>
  <si>
    <t>УП 20-3Н: Установка угловых промежуточных железобетонных опор ВЛ -10 кВ с защищенными проводами с траверсами без приставок: одностоечных с откосом (стойка СВ 110-5 - 2 шт) по сер. 3.407.1-143.5  (шифр 27.0002)</t>
  </si>
  <si>
    <t>УП 20-3Н: Установка сборных железобетонных опорно-анкерных плит П-3и (сер.3.407.1-143) (27.0002-45)</t>
  </si>
  <si>
    <t>П 20-1Н перед КТП: Установка промежуточных железобетонных опор ВЛ -10 кВ с защищенными проводами без траверс без приставок: одностоечных с откосом (стойка СВ 110-5 - 1 шт) по сер. 3.407.1-143.5  (шифр 27.0002)</t>
  </si>
  <si>
    <t>П 20-1Н: Установка промежуточных железобетонных опор ВЛ -10 кВ с защищенными проводами с траверсами без приставок: одностоечных (стойка СВ 110-5 - 1 шт) по сер. 3.407.1-143.1</t>
  </si>
  <si>
    <t>28 / 140 / 280</t>
  </si>
  <si>
    <t>Заземление разъединителей (3 шт)</t>
  </si>
  <si>
    <t>Монтаж заземлителя вертикального из круглой стали диаметром: 18 мм (забить на глубину 0.7м, L=5м)
L=3шт*3 опоры*5=45м</t>
  </si>
  <si>
    <t>9 / 45 / 90</t>
  </si>
  <si>
    <t>1 м/ 1 кг</t>
  </si>
  <si>
    <t>Монтаж контура заземления из полосовой стали 40х5мм
L=(5+6)*3 опоры=33м</t>
  </si>
  <si>
    <t>33 / 51,81</t>
  </si>
  <si>
    <t>Обратная засыпка траншей грунтом выемки, механизированным способом, группа грунтов 2</t>
  </si>
  <si>
    <t>1 м /  1м3</t>
  </si>
  <si>
    <t>33 / 4,62</t>
  </si>
  <si>
    <t>1 м3</t>
  </si>
  <si>
    <t>для устройства заземляющего контура: Разработка траншеи барой, глубиной 0,7м, шириной 0,2м, группа грунтов 2</t>
  </si>
  <si>
    <t>КАЛЕНДАРНЫЙ ГРАФИК ПРОИЗВОДСТВА РАБОТ</t>
  </si>
  <si>
    <t>Объект:__________________________________________________________________________________________________________________________________________________________________________________________________________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</si>
  <si>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</si>
  <si>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№ 
п/п</t>
  </si>
  <si>
    <t xml:space="preserve">Название вида работ </t>
  </si>
  <si>
    <t>Исполнитель</t>
  </si>
  <si>
    <t>Физические объемы</t>
  </si>
  <si>
    <t>Трудозатраты</t>
  </si>
  <si>
    <t>Стоимость работ без НДС</t>
  </si>
  <si>
    <t>Дата начала</t>
  </si>
  <si>
    <t>Дата окончания</t>
  </si>
  <si>
    <t>Продолжительность
 в днях</t>
  </si>
  <si>
    <t>….2024</t>
  </si>
  <si>
    <t>...2024 г.</t>
  </si>
  <si>
    <t>Работы по АС</t>
  </si>
  <si>
    <t>Разработка котлована</t>
  </si>
  <si>
    <t>… м3</t>
  </si>
  <si>
    <t>… чел.ч.</t>
  </si>
  <si>
    <t>….</t>
  </si>
  <si>
    <t>Работы по ЭС</t>
  </si>
  <si>
    <t>Разработка траншеи</t>
  </si>
  <si>
    <t>Сдача Объекта</t>
  </si>
  <si>
    <t xml:space="preserve">Проведение комиссии </t>
  </si>
  <si>
    <t>ГРАФИК ПОТРЕБНОСТИ ЛЮДСКИХ РЕСУРСОВ</t>
  </si>
  <si>
    <t>10 чел.</t>
  </si>
  <si>
    <t xml:space="preserve">9 чел. </t>
  </si>
  <si>
    <t>9 чел.</t>
  </si>
  <si>
    <t xml:space="preserve">8 чел. </t>
  </si>
  <si>
    <t>8 чел.</t>
  </si>
  <si>
    <t xml:space="preserve">4 чел. </t>
  </si>
  <si>
    <t>4 чел.</t>
  </si>
  <si>
    <t>2 чел.</t>
  </si>
  <si>
    <t>МЕСЯЧНОЕ ВЫПОЛНЕНИЕ</t>
  </si>
  <si>
    <t>Июль 2024г. с ТМЦ закзачичка без НДС</t>
  </si>
  <si>
    <t>Июль 2024 г. оборудование без НДС</t>
  </si>
  <si>
    <t>Август 2024 г. с ТМЦ закзачичка без НДС</t>
  </si>
  <si>
    <t xml:space="preserve">Август 2024 г.  оборудование без НДС </t>
  </si>
  <si>
    <t>ПОТРЕБНОСТЬ В ТЕХНИКЕ</t>
  </si>
  <si>
    <t>Техника</t>
  </si>
  <si>
    <t>Продолжительность в днях</t>
  </si>
  <si>
    <t>Эксковатор</t>
  </si>
  <si>
    <t>Манипулятор</t>
  </si>
  <si>
    <t>Бетоновоз</t>
  </si>
  <si>
    <t>Подрядчик совместно с коммерческим предложением направляет согласие на обработку персональных данных в соответствии с приложением №3.3 к Техническому заданию.</t>
  </si>
  <si>
    <t>Подрядчик совместно с коммерческим предложением направляет нормативный график производства работ в соответствии с приложением №3.4 к Техническому заданию.</t>
  </si>
  <si>
    <t xml:space="preserve"> "Обустройство скважин куста № 9 Патраковского нефтяного месторождения. ВЛ-10 кВ до куста № 9"</t>
  </si>
  <si>
    <t>ВЛ-10 кВ до куста № 9 (провод СИП-3, L=1000,0м)
Электроснабжение 10 кВ (№ 1525-02-ЭС1)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</si>
  <si>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№____
Согласовано:                                                                                                                                                                                                                                                                                                                                                          Согласовано:
Директор подрядной организации                                                                                                                                                                                                                                                                                                                      Заместитель генерального директора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капитальному строительству
                                                                                                                                                                                                                                                                                                                                                                                АО "Белкамнефть" им. А.А.Волкова
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 
              </t>
    </r>
    <r>
      <rPr>
        <sz val="6"/>
        <color indexed="8"/>
        <rFont val="Times New Roman"/>
        <family val="1"/>
        <charset val="204"/>
      </rPr>
      <t xml:space="preserve">подпись Ф.И.О. 
</t>
    </r>
    <r>
      <rPr>
        <sz val="8"/>
        <color indexed="8"/>
        <rFont val="Times New Roman"/>
        <family val="1"/>
        <charset val="204"/>
      </rPr>
      <t>"______"_______________20____г.                                                                                                                                                                                                                                                                                                                    "______"_______________20____г.</t>
    </r>
  </si>
  <si>
    <t>Приложение 3</t>
  </si>
  <si>
    <t xml:space="preserve">Приложение 3.3 </t>
  </si>
  <si>
    <t>Приложение 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</si>
</sst>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/>
    <xf numFmtId="0" fontId="7" fillId="0" borderId="0" xfId="0" applyNumberFormat="1" applyFont="1" applyFill="1"/>
    <xf numFmtId="0" fontId="6" fillId="0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top"/>
    </xf>
    <xf numFmtId="0" fontId="0" fillId="0" borderId="0" xfId="0" applyFont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2" applyFont="1"/>
    <xf numFmtId="0" fontId="10" fillId="0" borderId="0" xfId="2" applyFont="1" applyAlignment="1">
      <alignment vertical="top" wrapText="1"/>
    </xf>
    <xf numFmtId="0" fontId="11" fillId="0" borderId="1" xfId="2" applyFont="1" applyBorder="1" applyAlignment="1">
      <alignment shrinkToFit="1"/>
    </xf>
    <xf numFmtId="0" fontId="10" fillId="0" borderId="1" xfId="2" applyFont="1" applyBorder="1"/>
    <xf numFmtId="0" fontId="11" fillId="3" borderId="1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 vertical="center"/>
    </xf>
    <xf numFmtId="14" fontId="10" fillId="3" borderId="1" xfId="2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0" fillId="3" borderId="1" xfId="2" applyFont="1" applyFill="1" applyBorder="1"/>
    <xf numFmtId="0" fontId="10" fillId="0" borderId="1" xfId="2" applyFont="1" applyFill="1" applyBorder="1"/>
    <xf numFmtId="0" fontId="10" fillId="0" borderId="1" xfId="2" applyFont="1" applyBorder="1" applyAlignment="1">
      <alignment horizontal="center" vertical="center"/>
    </xf>
    <xf numFmtId="14" fontId="10" fillId="0" borderId="1" xfId="2" applyNumberFormat="1" applyFont="1" applyBorder="1" applyAlignment="1">
      <alignment horizontal="center" vertical="center"/>
    </xf>
    <xf numFmtId="0" fontId="10" fillId="4" borderId="1" xfId="2" applyFont="1" applyFill="1" applyBorder="1"/>
    <xf numFmtId="0" fontId="11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shrinkToFit="1"/>
    </xf>
    <xf numFmtId="0" fontId="10" fillId="7" borderId="1" xfId="2" applyFont="1" applyFill="1" applyBorder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3" applyFont="1" applyFill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3" applyFont="1" applyFill="1" applyAlignment="1">
      <alignment horizontal="left" vertical="top" wrapText="1"/>
    </xf>
    <xf numFmtId="0" fontId="10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2" fillId="0" borderId="7" xfId="2" applyBorder="1" applyAlignment="1"/>
    <xf numFmtId="0" fontId="16" fillId="0" borderId="1" xfId="2" applyFont="1" applyBorder="1" applyAlignment="1"/>
    <xf numFmtId="0" fontId="2" fillId="0" borderId="1" xfId="2" applyBorder="1" applyAlignment="1"/>
    <xf numFmtId="0" fontId="10" fillId="0" borderId="0" xfId="2" applyFont="1" applyAlignment="1">
      <alignment horizontal="left" vertical="top" wrapText="1"/>
    </xf>
    <xf numFmtId="0" fontId="14" fillId="0" borderId="0" xfId="2" applyFont="1" applyAlignment="1">
      <alignment horizontal="left" vertical="top"/>
    </xf>
    <xf numFmtId="0" fontId="15" fillId="0" borderId="0" xfId="2" applyFont="1" applyAlignment="1">
      <alignment horizontal="center" vertical="center"/>
    </xf>
    <xf numFmtId="0" fontId="10" fillId="0" borderId="0" xfId="2" applyFont="1" applyAlignment="1"/>
    <xf numFmtId="0" fontId="14" fillId="0" borderId="0" xfId="2" applyFont="1" applyAlignment="1"/>
    <xf numFmtId="0" fontId="10" fillId="0" borderId="2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2" fillId="0" borderId="6" xfId="2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5" borderId="2" xfId="2" applyFont="1" applyFill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5" borderId="10" xfId="2" applyFont="1" applyFill="1" applyBorder="1" applyAlignment="1">
      <alignment horizontal="center" vertical="center"/>
    </xf>
    <xf numFmtId="0" fontId="10" fillId="5" borderId="13" xfId="2" applyFont="1" applyFill="1" applyBorder="1" applyAlignment="1">
      <alignment horizontal="center" vertical="center"/>
    </xf>
    <xf numFmtId="0" fontId="10" fillId="5" borderId="14" xfId="2" applyFont="1" applyFill="1" applyBorder="1" applyAlignment="1">
      <alignment horizontal="center" vertical="center"/>
    </xf>
    <xf numFmtId="0" fontId="19" fillId="0" borderId="7" xfId="2" applyFont="1" applyBorder="1" applyAlignment="1"/>
    <xf numFmtId="0" fontId="10" fillId="6" borderId="3" xfId="2" applyFont="1" applyFill="1" applyBorder="1" applyAlignment="1">
      <alignment horizontal="center" vertical="center"/>
    </xf>
    <xf numFmtId="0" fontId="2" fillId="6" borderId="4" xfId="2" applyFill="1" applyBorder="1" applyAlignment="1">
      <alignment horizontal="center" vertical="center"/>
    </xf>
    <xf numFmtId="0" fontId="2" fillId="6" borderId="5" xfId="2" applyFill="1" applyBorder="1" applyAlignment="1">
      <alignment horizontal="center" vertical="center"/>
    </xf>
    <xf numFmtId="0" fontId="10" fillId="6" borderId="3" xfId="2" applyFont="1" applyFill="1" applyBorder="1" applyAlignment="1"/>
    <xf numFmtId="0" fontId="2" fillId="6" borderId="4" xfId="2" applyFill="1" applyBorder="1" applyAlignment="1"/>
    <xf numFmtId="0" fontId="2" fillId="6" borderId="5" xfId="2" applyFill="1" applyBorder="1" applyAlignment="1"/>
    <xf numFmtId="0" fontId="20" fillId="0" borderId="0" xfId="0" applyFont="1" applyAlignment="1">
      <alignment horizontal="right"/>
    </xf>
    <xf numFmtId="0" fontId="21" fillId="0" borderId="0" xfId="2" applyFont="1" applyAlignment="1">
      <alignment horizontal="right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</xdr:row>
      <xdr:rowOff>0</xdr:rowOff>
    </xdr:from>
    <xdr:to>
      <xdr:col>8</xdr:col>
      <xdr:colOff>466725</xdr:colOff>
      <xdr:row>48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23850"/>
          <a:ext cx="5114925" cy="758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4"/>
  <sheetViews>
    <sheetView tabSelected="1" view="pageBreakPreview" zoomScale="90" zoomScaleNormal="100" zoomScaleSheetLayoutView="90" workbookViewId="0">
      <selection activeCell="C1" sqref="C1:D1"/>
    </sheetView>
  </sheetViews>
  <sheetFormatPr defaultColWidth="9.1796875" defaultRowHeight="14.5" x14ac:dyDescent="0.35"/>
  <cols>
    <col min="1" max="1" width="7.54296875" style="9" customWidth="1"/>
    <col min="2" max="2" width="66.1796875" style="8" customWidth="1"/>
    <col min="3" max="3" width="15" style="4" customWidth="1"/>
    <col min="4" max="4" width="14.7265625" style="4" customWidth="1"/>
    <col min="5" max="5" width="6.54296875" style="8" customWidth="1"/>
    <col min="6" max="16384" width="9.1796875" style="8"/>
  </cols>
  <sheetData>
    <row r="1" spans="1:4" ht="16.5" x14ac:dyDescent="0.35">
      <c r="C1" s="58" t="s">
        <v>155</v>
      </c>
      <c r="D1" s="58"/>
    </row>
    <row r="3" spans="1:4" ht="15" customHeight="1" x14ac:dyDescent="0.35">
      <c r="A3" s="53" t="s">
        <v>36</v>
      </c>
      <c r="B3" s="53"/>
      <c r="C3" s="53"/>
      <c r="D3" s="53"/>
    </row>
    <row r="4" spans="1:4" ht="15" customHeight="1" x14ac:dyDescent="0.35">
      <c r="A4" s="54" t="s">
        <v>8</v>
      </c>
      <c r="B4" s="54"/>
      <c r="C4" s="54"/>
      <c r="D4" s="54"/>
    </row>
    <row r="5" spans="1:4" ht="15" customHeight="1" x14ac:dyDescent="0.35">
      <c r="A5" s="54" t="s">
        <v>7</v>
      </c>
      <c r="B5" s="54"/>
      <c r="C5" s="54"/>
      <c r="D5" s="54"/>
    </row>
    <row r="6" spans="1:4" ht="36.75" customHeight="1" x14ac:dyDescent="0.35">
      <c r="A6" s="55" t="s">
        <v>152</v>
      </c>
      <c r="B6" s="55"/>
      <c r="C6" s="55"/>
      <c r="D6" s="55"/>
    </row>
    <row r="7" spans="1:4" ht="15" customHeight="1" x14ac:dyDescent="0.35">
      <c r="A7" s="56" t="s">
        <v>0</v>
      </c>
      <c r="B7" s="56"/>
      <c r="C7" s="56"/>
      <c r="D7" s="56"/>
    </row>
    <row r="8" spans="1:4" ht="9" customHeight="1" x14ac:dyDescent="0.35">
      <c r="A8" s="10"/>
      <c r="B8" s="11"/>
      <c r="C8" s="5"/>
      <c r="D8" s="5"/>
    </row>
    <row r="9" spans="1:4" ht="15" customHeight="1" x14ac:dyDescent="0.35">
      <c r="A9" s="53" t="s">
        <v>1</v>
      </c>
      <c r="B9" s="53"/>
      <c r="C9" s="53"/>
      <c r="D9" s="53"/>
    </row>
    <row r="10" spans="1:4" ht="9.75" customHeight="1" x14ac:dyDescent="0.35">
      <c r="A10" s="10"/>
      <c r="B10" s="11"/>
      <c r="C10" s="5"/>
      <c r="D10" s="5"/>
    </row>
    <row r="11" spans="1:4" ht="15.75" customHeight="1" x14ac:dyDescent="0.35">
      <c r="A11" s="52" t="s">
        <v>38</v>
      </c>
      <c r="B11" s="52"/>
      <c r="C11" s="52"/>
      <c r="D11" s="52"/>
    </row>
    <row r="12" spans="1:4" ht="18.75" customHeight="1" x14ac:dyDescent="0.35">
      <c r="A12" s="52" t="s">
        <v>39</v>
      </c>
      <c r="B12" s="52"/>
      <c r="C12" s="52"/>
      <c r="D12" s="52"/>
    </row>
    <row r="13" spans="1:4" ht="7.5" customHeight="1" x14ac:dyDescent="0.35">
      <c r="A13" s="10"/>
      <c r="B13" s="11"/>
      <c r="C13" s="5"/>
      <c r="D13" s="5"/>
    </row>
    <row r="14" spans="1:4" ht="15" customHeight="1" x14ac:dyDescent="0.35">
      <c r="A14" s="54" t="s">
        <v>2</v>
      </c>
      <c r="B14" s="54"/>
      <c r="C14" s="54"/>
      <c r="D14" s="54"/>
    </row>
    <row r="15" spans="1:4" ht="9" customHeight="1" x14ac:dyDescent="0.35">
      <c r="A15" s="10"/>
      <c r="B15" s="11"/>
      <c r="C15" s="5"/>
      <c r="D15" s="5"/>
    </row>
    <row r="16" spans="1:4" ht="46.5" customHeight="1" x14ac:dyDescent="0.35">
      <c r="A16" s="57" t="s">
        <v>34</v>
      </c>
      <c r="B16" s="57"/>
      <c r="C16" s="57"/>
      <c r="D16" s="57"/>
    </row>
    <row r="17" spans="1:4" ht="51.75" customHeight="1" x14ac:dyDescent="0.35">
      <c r="A17" s="57" t="s">
        <v>40</v>
      </c>
      <c r="B17" s="57"/>
      <c r="C17" s="57"/>
      <c r="D17" s="57"/>
    </row>
    <row r="18" spans="1:4" ht="15.5" x14ac:dyDescent="0.35">
      <c r="A18" s="16"/>
      <c r="B18" s="16"/>
      <c r="C18" s="16"/>
      <c r="D18" s="16"/>
    </row>
    <row r="19" spans="1:4" ht="30.75" customHeight="1" x14ac:dyDescent="0.35">
      <c r="A19" s="12" t="s">
        <v>3</v>
      </c>
      <c r="B19" s="6" t="s">
        <v>4</v>
      </c>
      <c r="C19" s="6" t="s">
        <v>5</v>
      </c>
      <c r="D19" s="6" t="s">
        <v>6</v>
      </c>
    </row>
    <row r="20" spans="1:4" ht="16.5" customHeight="1" x14ac:dyDescent="0.35">
      <c r="A20" s="12">
        <v>1</v>
      </c>
      <c r="B20" s="6">
        <v>2</v>
      </c>
      <c r="C20" s="6">
        <v>3</v>
      </c>
      <c r="D20" s="6">
        <v>4</v>
      </c>
    </row>
    <row r="21" spans="1:4" s="7" customFormat="1" ht="39.75" customHeight="1" x14ac:dyDescent="0.25">
      <c r="A21" s="60" t="s">
        <v>153</v>
      </c>
      <c r="B21" s="61"/>
      <c r="C21" s="61"/>
      <c r="D21" s="61"/>
    </row>
    <row r="22" spans="1:4" s="7" customFormat="1" ht="110.25" customHeight="1" x14ac:dyDescent="0.25">
      <c r="A22" s="3">
        <v>1</v>
      </c>
      <c r="B22" s="1" t="s">
        <v>44</v>
      </c>
      <c r="C22" s="25" t="s">
        <v>17</v>
      </c>
      <c r="D22" s="2" t="s">
        <v>41</v>
      </c>
    </row>
    <row r="23" spans="1:4" s="7" customFormat="1" ht="48" customHeight="1" x14ac:dyDescent="0.25">
      <c r="A23" s="3">
        <v>2</v>
      </c>
      <c r="B23" s="1" t="s">
        <v>86</v>
      </c>
      <c r="C23" s="25" t="s">
        <v>30</v>
      </c>
      <c r="D23" s="2" t="s">
        <v>43</v>
      </c>
    </row>
    <row r="24" spans="1:4" s="7" customFormat="1" ht="20.25" customHeight="1" x14ac:dyDescent="0.25">
      <c r="A24" s="65" t="s">
        <v>87</v>
      </c>
      <c r="B24" s="65"/>
      <c r="C24" s="65"/>
      <c r="D24" s="65"/>
    </row>
    <row r="25" spans="1:4" s="7" customFormat="1" ht="31" x14ac:dyDescent="0.25">
      <c r="A25" s="23">
        <v>3</v>
      </c>
      <c r="B25" s="21" t="s">
        <v>42</v>
      </c>
      <c r="C25" s="22" t="s">
        <v>16</v>
      </c>
      <c r="D25" s="23">
        <v>3</v>
      </c>
    </row>
    <row r="26" spans="1:4" s="7" customFormat="1" ht="19.149999999999999" customHeight="1" x14ac:dyDescent="0.25">
      <c r="A26" s="62" t="s">
        <v>19</v>
      </c>
      <c r="B26" s="63"/>
      <c r="C26" s="63"/>
      <c r="D26" s="63"/>
    </row>
    <row r="27" spans="1:4" s="7" customFormat="1" ht="33.75" customHeight="1" x14ac:dyDescent="0.25">
      <c r="A27" s="3">
        <v>4</v>
      </c>
      <c r="B27" s="1" t="s">
        <v>27</v>
      </c>
      <c r="C27" s="29" t="s">
        <v>18</v>
      </c>
      <c r="D27" s="2" t="s">
        <v>95</v>
      </c>
    </row>
    <row r="28" spans="1:4" s="7" customFormat="1" ht="33.75" customHeight="1" x14ac:dyDescent="0.25">
      <c r="A28" s="62" t="s">
        <v>96</v>
      </c>
      <c r="B28" s="63"/>
      <c r="C28" s="63"/>
      <c r="D28" s="63"/>
    </row>
    <row r="29" spans="1:4" s="7" customFormat="1" ht="33.75" customHeight="1" x14ac:dyDescent="0.25">
      <c r="A29" s="3">
        <v>5</v>
      </c>
      <c r="B29" s="1" t="s">
        <v>106</v>
      </c>
      <c r="C29" s="29" t="s">
        <v>103</v>
      </c>
      <c r="D29" s="2" t="s">
        <v>104</v>
      </c>
    </row>
    <row r="30" spans="1:4" s="7" customFormat="1" ht="33.75" customHeight="1" x14ac:dyDescent="0.25">
      <c r="A30" s="3">
        <v>6</v>
      </c>
      <c r="B30" s="1" t="s">
        <v>102</v>
      </c>
      <c r="C30" s="29" t="s">
        <v>105</v>
      </c>
      <c r="D30" s="2">
        <v>4.62</v>
      </c>
    </row>
    <row r="31" spans="1:4" s="7" customFormat="1" ht="60.75" customHeight="1" x14ac:dyDescent="0.25">
      <c r="A31" s="3">
        <v>7</v>
      </c>
      <c r="B31" s="1" t="s">
        <v>97</v>
      </c>
      <c r="C31" s="29" t="s">
        <v>18</v>
      </c>
      <c r="D31" s="2" t="s">
        <v>98</v>
      </c>
    </row>
    <row r="32" spans="1:4" s="7" customFormat="1" ht="33.75" customHeight="1" x14ac:dyDescent="0.25">
      <c r="A32" s="3">
        <v>8</v>
      </c>
      <c r="B32" s="1" t="s">
        <v>100</v>
      </c>
      <c r="C32" s="29" t="s">
        <v>99</v>
      </c>
      <c r="D32" s="2" t="s">
        <v>101</v>
      </c>
    </row>
    <row r="33" spans="1:4" s="7" customFormat="1" ht="43.5" customHeight="1" x14ac:dyDescent="0.25">
      <c r="A33" s="66" t="s">
        <v>88</v>
      </c>
      <c r="B33" s="67"/>
      <c r="C33" s="67"/>
      <c r="D33" s="67"/>
    </row>
    <row r="34" spans="1:4" s="7" customFormat="1" ht="120" customHeight="1" x14ac:dyDescent="0.25">
      <c r="A34" s="3">
        <v>9</v>
      </c>
      <c r="B34" s="1" t="s">
        <v>89</v>
      </c>
      <c r="C34" s="25" t="s">
        <v>32</v>
      </c>
      <c r="D34" s="23" t="s">
        <v>85</v>
      </c>
    </row>
    <row r="35" spans="1:4" s="7" customFormat="1" ht="72" customHeight="1" x14ac:dyDescent="0.25">
      <c r="A35" s="3">
        <v>10</v>
      </c>
      <c r="B35" s="1" t="s">
        <v>45</v>
      </c>
      <c r="C35" s="25" t="s">
        <v>14</v>
      </c>
      <c r="D35" s="23">
        <v>1</v>
      </c>
    </row>
    <row r="36" spans="1:4" s="7" customFormat="1" ht="42" customHeight="1" x14ac:dyDescent="0.25">
      <c r="A36" s="3">
        <v>11</v>
      </c>
      <c r="B36" s="1" t="s">
        <v>46</v>
      </c>
      <c r="C36" s="25" t="s">
        <v>20</v>
      </c>
      <c r="D36" s="23">
        <v>27</v>
      </c>
    </row>
    <row r="37" spans="1:4" s="7" customFormat="1" ht="24.75" customHeight="1" x14ac:dyDescent="0.25">
      <c r="A37" s="66" t="s">
        <v>37</v>
      </c>
      <c r="B37" s="67"/>
      <c r="C37" s="67"/>
      <c r="D37" s="67"/>
    </row>
    <row r="38" spans="1:4" s="7" customFormat="1" ht="42" x14ac:dyDescent="0.25">
      <c r="A38" s="3">
        <v>12</v>
      </c>
      <c r="B38" s="13" t="s">
        <v>62</v>
      </c>
      <c r="C38" s="25" t="s">
        <v>31</v>
      </c>
      <c r="D38" s="3">
        <v>1</v>
      </c>
    </row>
    <row r="39" spans="1:4" s="7" customFormat="1" ht="19.5" customHeight="1" x14ac:dyDescent="0.25">
      <c r="A39" s="62" t="s">
        <v>90</v>
      </c>
      <c r="B39" s="62"/>
      <c r="C39" s="62"/>
      <c r="D39" s="62"/>
    </row>
    <row r="40" spans="1:4" s="7" customFormat="1" ht="46.5" x14ac:dyDescent="0.25">
      <c r="A40" s="3">
        <v>13</v>
      </c>
      <c r="B40" s="1" t="s">
        <v>71</v>
      </c>
      <c r="C40" s="25" t="s">
        <v>32</v>
      </c>
      <c r="D40" s="26" t="s">
        <v>66</v>
      </c>
    </row>
    <row r="41" spans="1:4" s="7" customFormat="1" ht="31" x14ac:dyDescent="0.25">
      <c r="A41" s="3">
        <f>A40+1</f>
        <v>14</v>
      </c>
      <c r="B41" s="1" t="s">
        <v>68</v>
      </c>
      <c r="C41" s="25" t="s">
        <v>65</v>
      </c>
      <c r="D41" s="26" t="s">
        <v>67</v>
      </c>
    </row>
    <row r="42" spans="1:4" s="7" customFormat="1" ht="62" x14ac:dyDescent="0.25">
      <c r="A42" s="3">
        <f t="shared" ref="A42:A51" si="0">A41+1</f>
        <v>15</v>
      </c>
      <c r="B42" s="1" t="s">
        <v>72</v>
      </c>
      <c r="C42" s="25" t="s">
        <v>32</v>
      </c>
      <c r="D42" s="26" t="s">
        <v>69</v>
      </c>
    </row>
    <row r="43" spans="1:4" s="7" customFormat="1" ht="31" x14ac:dyDescent="0.25">
      <c r="A43" s="3">
        <f t="shared" si="0"/>
        <v>16</v>
      </c>
      <c r="B43" s="1" t="s">
        <v>73</v>
      </c>
      <c r="C43" s="25" t="s">
        <v>58</v>
      </c>
      <c r="D43" s="3" t="s">
        <v>77</v>
      </c>
    </row>
    <row r="44" spans="1:4" s="7" customFormat="1" ht="90" customHeight="1" x14ac:dyDescent="0.25">
      <c r="A44" s="3">
        <f t="shared" si="0"/>
        <v>17</v>
      </c>
      <c r="B44" s="1" t="s">
        <v>91</v>
      </c>
      <c r="C44" s="25" t="s">
        <v>32</v>
      </c>
      <c r="D44" s="3" t="s">
        <v>70</v>
      </c>
    </row>
    <row r="45" spans="1:4" s="7" customFormat="1" ht="31" x14ac:dyDescent="0.25">
      <c r="A45" s="3">
        <f t="shared" si="0"/>
        <v>18</v>
      </c>
      <c r="B45" s="1" t="s">
        <v>92</v>
      </c>
      <c r="C45" s="25" t="s">
        <v>58</v>
      </c>
      <c r="D45" s="3" t="s">
        <v>74</v>
      </c>
    </row>
    <row r="46" spans="1:4" s="7" customFormat="1" ht="62" x14ac:dyDescent="0.25">
      <c r="A46" s="3">
        <f t="shared" si="0"/>
        <v>19</v>
      </c>
      <c r="B46" s="1" t="s">
        <v>78</v>
      </c>
      <c r="C46" s="25" t="s">
        <v>32</v>
      </c>
      <c r="D46" s="3" t="s">
        <v>75</v>
      </c>
    </row>
    <row r="47" spans="1:4" s="7" customFormat="1" ht="31" x14ac:dyDescent="0.25">
      <c r="A47" s="3">
        <f t="shared" si="0"/>
        <v>20</v>
      </c>
      <c r="B47" s="1" t="s">
        <v>76</v>
      </c>
      <c r="C47" s="25" t="s">
        <v>58</v>
      </c>
      <c r="D47" s="3" t="s">
        <v>59</v>
      </c>
    </row>
    <row r="48" spans="1:4" s="7" customFormat="1" ht="62" x14ac:dyDescent="0.25">
      <c r="A48" s="3">
        <f>A47+1</f>
        <v>21</v>
      </c>
      <c r="B48" s="1" t="s">
        <v>79</v>
      </c>
      <c r="C48" s="25" t="s">
        <v>32</v>
      </c>
      <c r="D48" s="3" t="s">
        <v>80</v>
      </c>
    </row>
    <row r="49" spans="1:4" s="7" customFormat="1" ht="31" x14ac:dyDescent="0.25">
      <c r="A49" s="3">
        <f t="shared" si="0"/>
        <v>22</v>
      </c>
      <c r="B49" s="1" t="s">
        <v>82</v>
      </c>
      <c r="C49" s="25" t="s">
        <v>58</v>
      </c>
      <c r="D49" s="3" t="s">
        <v>81</v>
      </c>
    </row>
    <row r="50" spans="1:4" s="7" customFormat="1" ht="62" x14ac:dyDescent="0.25">
      <c r="A50" s="3">
        <f t="shared" si="0"/>
        <v>23</v>
      </c>
      <c r="B50" s="21" t="s">
        <v>93</v>
      </c>
      <c r="C50" s="22" t="s">
        <v>32</v>
      </c>
      <c r="D50" s="27" t="s">
        <v>83</v>
      </c>
    </row>
    <row r="51" spans="1:4" s="7" customFormat="1" ht="64.5" customHeight="1" x14ac:dyDescent="0.25">
      <c r="A51" s="3">
        <f t="shared" si="0"/>
        <v>24</v>
      </c>
      <c r="B51" s="21" t="s">
        <v>94</v>
      </c>
      <c r="C51" s="22" t="s">
        <v>32</v>
      </c>
      <c r="D51" s="23" t="s">
        <v>84</v>
      </c>
    </row>
    <row r="52" spans="1:4" s="7" customFormat="1" ht="27" customHeight="1" x14ac:dyDescent="0.25">
      <c r="A52" s="3"/>
      <c r="B52" s="24" t="s">
        <v>21</v>
      </c>
      <c r="C52" s="25"/>
      <c r="D52" s="3"/>
    </row>
    <row r="53" spans="1:4" s="7" customFormat="1" ht="31" x14ac:dyDescent="0.25">
      <c r="A53" s="3">
        <f>A51+1</f>
        <v>25</v>
      </c>
      <c r="B53" s="1" t="s">
        <v>60</v>
      </c>
      <c r="C53" s="25" t="s">
        <v>15</v>
      </c>
      <c r="D53" s="3">
        <f>1+1+2+4*2+3*3+2*3+2*1+18</f>
        <v>47</v>
      </c>
    </row>
    <row r="54" spans="1:4" s="7" customFormat="1" ht="31" x14ac:dyDescent="0.25">
      <c r="A54" s="3">
        <f t="shared" ref="A54:A55" si="1">A53+1</f>
        <v>26</v>
      </c>
      <c r="B54" s="1" t="s">
        <v>22</v>
      </c>
      <c r="C54" s="25" t="s">
        <v>15</v>
      </c>
      <c r="D54" s="3">
        <f>1+2+18</f>
        <v>21</v>
      </c>
    </row>
    <row r="55" spans="1:4" s="7" customFormat="1" ht="31" x14ac:dyDescent="0.25">
      <c r="A55" s="3">
        <f t="shared" si="1"/>
        <v>27</v>
      </c>
      <c r="B55" s="1" t="s">
        <v>23</v>
      </c>
      <c r="C55" s="25" t="s">
        <v>15</v>
      </c>
      <c r="D55" s="3">
        <f>4+3+2+1</f>
        <v>10</v>
      </c>
    </row>
    <row r="56" spans="1:4" s="7" customFormat="1" ht="23.25" customHeight="1" x14ac:dyDescent="0.25">
      <c r="A56" s="67" t="s">
        <v>24</v>
      </c>
      <c r="B56" s="67"/>
      <c r="C56" s="67"/>
      <c r="D56" s="67"/>
    </row>
    <row r="57" spans="1:4" s="7" customFormat="1" ht="26.25" customHeight="1" x14ac:dyDescent="0.25">
      <c r="A57" s="3">
        <f>A55+1</f>
        <v>28</v>
      </c>
      <c r="B57" s="1" t="s">
        <v>33</v>
      </c>
      <c r="C57" s="25" t="s">
        <v>20</v>
      </c>
      <c r="D57" s="28">
        <v>3</v>
      </c>
    </row>
    <row r="58" spans="1:4" s="7" customFormat="1" ht="26.25" customHeight="1" x14ac:dyDescent="0.25">
      <c r="A58" s="3">
        <f t="shared" ref="A58:A59" si="2">A57+1</f>
        <v>29</v>
      </c>
      <c r="B58" s="1" t="s">
        <v>28</v>
      </c>
      <c r="C58" s="25" t="s">
        <v>25</v>
      </c>
      <c r="D58" s="30">
        <v>31</v>
      </c>
    </row>
    <row r="59" spans="1:4" s="7" customFormat="1" ht="37.5" customHeight="1" x14ac:dyDescent="0.25">
      <c r="A59" s="3">
        <f t="shared" si="2"/>
        <v>30</v>
      </c>
      <c r="B59" s="1" t="s">
        <v>29</v>
      </c>
      <c r="C59" s="25" t="s">
        <v>26</v>
      </c>
      <c r="D59" s="31">
        <v>31</v>
      </c>
    </row>
    <row r="60" spans="1:4" x14ac:dyDescent="0.35">
      <c r="A60" s="14"/>
    </row>
    <row r="61" spans="1:4" ht="15.5" x14ac:dyDescent="0.35">
      <c r="A61" s="59" t="s">
        <v>47</v>
      </c>
      <c r="B61" s="59"/>
      <c r="C61" s="59"/>
      <c r="D61" s="59"/>
    </row>
    <row r="62" spans="1:4" ht="15.5" x14ac:dyDescent="0.35">
      <c r="A62" s="51" t="s">
        <v>48</v>
      </c>
      <c r="B62" s="51"/>
      <c r="C62" s="51"/>
      <c r="D62" s="51"/>
    </row>
    <row r="63" spans="1:4" s="20" customFormat="1" ht="15.5" x14ac:dyDescent="0.35">
      <c r="A63" s="51" t="s">
        <v>63</v>
      </c>
      <c r="B63" s="51"/>
      <c r="C63" s="19"/>
      <c r="D63" s="19"/>
    </row>
    <row r="64" spans="1:4" s="20" customFormat="1" ht="15.5" x14ac:dyDescent="0.35">
      <c r="A64" s="51" t="s">
        <v>64</v>
      </c>
      <c r="B64" s="51"/>
      <c r="C64" s="19"/>
      <c r="D64" s="19"/>
    </row>
    <row r="65" spans="1:4" x14ac:dyDescent="0.35">
      <c r="A65" s="14"/>
    </row>
    <row r="66" spans="1:4" ht="4.5" customHeight="1" x14ac:dyDescent="0.35">
      <c r="A66" s="17"/>
      <c r="B66" s="17"/>
      <c r="C66" s="17"/>
      <c r="D66" s="18"/>
    </row>
    <row r="67" spans="1:4" ht="51" customHeight="1" x14ac:dyDescent="0.35">
      <c r="A67" s="59" t="s">
        <v>9</v>
      </c>
      <c r="B67" s="59"/>
      <c r="C67" s="59"/>
      <c r="D67" s="59"/>
    </row>
    <row r="68" spans="1:4" ht="39.75" customHeight="1" x14ac:dyDescent="0.35">
      <c r="A68" s="51" t="s">
        <v>49</v>
      </c>
      <c r="B68" s="51"/>
      <c r="C68" s="51"/>
      <c r="D68" s="51"/>
    </row>
    <row r="69" spans="1:4" ht="47.25" customHeight="1" x14ac:dyDescent="0.35">
      <c r="A69" s="51" t="s">
        <v>50</v>
      </c>
      <c r="B69" s="51"/>
      <c r="C69" s="51"/>
      <c r="D69" s="51"/>
    </row>
    <row r="70" spans="1:4" ht="91.5" customHeight="1" x14ac:dyDescent="0.35">
      <c r="A70" s="51" t="s">
        <v>51</v>
      </c>
      <c r="B70" s="51"/>
      <c r="C70" s="51"/>
      <c r="D70" s="51"/>
    </row>
    <row r="71" spans="1:4" ht="42" customHeight="1" x14ac:dyDescent="0.35">
      <c r="A71" s="51" t="s">
        <v>10</v>
      </c>
      <c r="B71" s="51"/>
      <c r="C71" s="51"/>
      <c r="D71" s="51"/>
    </row>
    <row r="72" spans="1:4" ht="56.25" customHeight="1" x14ac:dyDescent="0.35">
      <c r="A72" s="51" t="s">
        <v>52</v>
      </c>
      <c r="B72" s="51"/>
      <c r="C72" s="51"/>
      <c r="D72" s="51"/>
    </row>
    <row r="73" spans="1:4" ht="78.75" customHeight="1" x14ac:dyDescent="0.35">
      <c r="A73" s="51" t="s">
        <v>61</v>
      </c>
      <c r="B73" s="51"/>
      <c r="C73" s="51"/>
      <c r="D73" s="51"/>
    </row>
    <row r="74" spans="1:4" s="15" customFormat="1" ht="39.75" customHeight="1" x14ac:dyDescent="0.35">
      <c r="A74" s="64" t="s">
        <v>53</v>
      </c>
      <c r="B74" s="64"/>
      <c r="C74" s="64"/>
      <c r="D74" s="64"/>
    </row>
    <row r="75" spans="1:4" ht="48" customHeight="1" x14ac:dyDescent="0.35">
      <c r="A75" s="51" t="s">
        <v>54</v>
      </c>
      <c r="B75" s="51"/>
      <c r="C75" s="51"/>
      <c r="D75" s="51"/>
    </row>
    <row r="76" spans="1:4" ht="43.5" customHeight="1" x14ac:dyDescent="0.35">
      <c r="A76" s="51" t="s">
        <v>150</v>
      </c>
      <c r="B76" s="51"/>
      <c r="C76" s="51"/>
      <c r="D76" s="51"/>
    </row>
    <row r="77" spans="1:4" ht="51" customHeight="1" x14ac:dyDescent="0.35">
      <c r="A77" s="51" t="s">
        <v>151</v>
      </c>
      <c r="B77" s="51"/>
      <c r="C77" s="51"/>
      <c r="D77" s="51"/>
    </row>
    <row r="78" spans="1:4" ht="39.75" customHeight="1" x14ac:dyDescent="0.35">
      <c r="A78" s="64" t="s">
        <v>35</v>
      </c>
      <c r="B78" s="64"/>
      <c r="C78" s="64"/>
      <c r="D78" s="64"/>
    </row>
    <row r="79" spans="1:4" ht="78" customHeight="1" x14ac:dyDescent="0.35">
      <c r="A79" s="51" t="s">
        <v>11</v>
      </c>
      <c r="B79" s="51"/>
      <c r="C79" s="51"/>
      <c r="D79" s="51"/>
    </row>
    <row r="80" spans="1:4" ht="15.5" x14ac:dyDescent="0.35">
      <c r="A80" s="51" t="s">
        <v>12</v>
      </c>
      <c r="B80" s="51"/>
      <c r="C80" s="51"/>
      <c r="D80" s="51"/>
    </row>
    <row r="81" spans="1:4" ht="46.5" customHeight="1" x14ac:dyDescent="0.35">
      <c r="A81" s="51" t="s">
        <v>13</v>
      </c>
      <c r="B81" s="51"/>
      <c r="C81" s="51"/>
      <c r="D81" s="51"/>
    </row>
    <row r="82" spans="1:4" ht="58.5" customHeight="1" x14ac:dyDescent="0.35">
      <c r="A82" s="51" t="s">
        <v>55</v>
      </c>
      <c r="B82" s="51"/>
      <c r="C82" s="51"/>
      <c r="D82" s="51"/>
    </row>
    <row r="83" spans="1:4" ht="71.25" customHeight="1" x14ac:dyDescent="0.35">
      <c r="A83" s="69" t="s">
        <v>56</v>
      </c>
      <c r="B83" s="69"/>
      <c r="C83" s="69"/>
      <c r="D83" s="69"/>
    </row>
    <row r="84" spans="1:4" ht="115.5" customHeight="1" x14ac:dyDescent="0.35">
      <c r="A84" s="68" t="s">
        <v>57</v>
      </c>
      <c r="B84" s="68"/>
      <c r="C84" s="68"/>
      <c r="D84" s="68"/>
    </row>
  </sheetData>
  <mergeCells count="42">
    <mergeCell ref="A84:D84"/>
    <mergeCell ref="A82:D82"/>
    <mergeCell ref="A76:D76"/>
    <mergeCell ref="A77:D77"/>
    <mergeCell ref="A78:D78"/>
    <mergeCell ref="A80:D80"/>
    <mergeCell ref="A79:D79"/>
    <mergeCell ref="A81:D81"/>
    <mergeCell ref="A83:D83"/>
    <mergeCell ref="A75:D75"/>
    <mergeCell ref="A17:D17"/>
    <mergeCell ref="A74:D74"/>
    <mergeCell ref="A71:D71"/>
    <mergeCell ref="A24:D24"/>
    <mergeCell ref="A26:D26"/>
    <mergeCell ref="A33:D33"/>
    <mergeCell ref="A37:D37"/>
    <mergeCell ref="A39:D39"/>
    <mergeCell ref="A56:D56"/>
    <mergeCell ref="A72:D72"/>
    <mergeCell ref="A68:D68"/>
    <mergeCell ref="A61:D61"/>
    <mergeCell ref="A62:D62"/>
    <mergeCell ref="A63:B63"/>
    <mergeCell ref="C1:D1"/>
    <mergeCell ref="A67:D67"/>
    <mergeCell ref="A21:D21"/>
    <mergeCell ref="A28:D28"/>
    <mergeCell ref="A73:D73"/>
    <mergeCell ref="A70:D70"/>
    <mergeCell ref="A11:D11"/>
    <mergeCell ref="A9:D9"/>
    <mergeCell ref="A3:D3"/>
    <mergeCell ref="A4:D4"/>
    <mergeCell ref="A6:D6"/>
    <mergeCell ref="A5:D5"/>
    <mergeCell ref="A7:D7"/>
    <mergeCell ref="A14:D14"/>
    <mergeCell ref="A12:D12"/>
    <mergeCell ref="A16:D16"/>
    <mergeCell ref="A64:B64"/>
    <mergeCell ref="A69:D69"/>
  </mergeCells>
  <pageMargins left="0.9055118110236221" right="0.43307086614173229" top="0.55118110236220474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"/>
  <sheetViews>
    <sheetView workbookViewId="0">
      <selection activeCell="B2" sqref="B2:H2"/>
    </sheetView>
  </sheetViews>
  <sheetFormatPr defaultRowHeight="14.5" x14ac:dyDescent="0.35"/>
  <sheetData>
    <row r="2" spans="2:8" ht="16.5" x14ac:dyDescent="0.35">
      <c r="B2" s="109" t="s">
        <v>156</v>
      </c>
      <c r="C2" s="109"/>
      <c r="D2" s="109"/>
      <c r="E2" s="109"/>
      <c r="F2" s="109"/>
      <c r="G2" s="109"/>
      <c r="H2" s="109"/>
    </row>
  </sheetData>
  <mergeCells count="1">
    <mergeCell ref="B2:H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51"/>
  <sheetViews>
    <sheetView workbookViewId="0">
      <selection activeCell="A3" sqref="A3:AT4"/>
    </sheetView>
  </sheetViews>
  <sheetFormatPr defaultRowHeight="10.5" x14ac:dyDescent="0.25"/>
  <cols>
    <col min="1" max="1" width="2.81640625" style="32" customWidth="1"/>
    <col min="2" max="2" width="28.1796875" style="32" bestFit="1" customWidth="1"/>
    <col min="3" max="3" width="9.81640625" style="32" bestFit="1" customWidth="1"/>
    <col min="4" max="5" width="9.81640625" style="32" customWidth="1"/>
    <col min="6" max="6" width="8.54296875" style="32" customWidth="1"/>
    <col min="7" max="7" width="9.1796875" style="32"/>
    <col min="8" max="8" width="12" style="32" bestFit="1" customWidth="1"/>
    <col min="9" max="9" width="14.81640625" style="32" bestFit="1" customWidth="1"/>
    <col min="10" max="18" width="2" style="32" bestFit="1" customWidth="1"/>
    <col min="19" max="37" width="2.81640625" style="32" bestFit="1" customWidth="1"/>
    <col min="38" max="44" width="2" style="32" bestFit="1" customWidth="1"/>
    <col min="45" max="256" width="9.1796875" style="32"/>
    <col min="257" max="257" width="2.81640625" style="32" customWidth="1"/>
    <col min="258" max="258" width="28.1796875" style="32" bestFit="1" customWidth="1"/>
    <col min="259" max="259" width="9.81640625" style="32" bestFit="1" customWidth="1"/>
    <col min="260" max="261" width="9.81640625" style="32" customWidth="1"/>
    <col min="262" max="262" width="8.54296875" style="32" customWidth="1"/>
    <col min="263" max="263" width="9.1796875" style="32"/>
    <col min="264" max="264" width="12" style="32" bestFit="1" customWidth="1"/>
    <col min="265" max="265" width="14.81640625" style="32" bestFit="1" customWidth="1"/>
    <col min="266" max="274" width="2" style="32" bestFit="1" customWidth="1"/>
    <col min="275" max="293" width="2.81640625" style="32" bestFit="1" customWidth="1"/>
    <col min="294" max="300" width="2" style="32" bestFit="1" customWidth="1"/>
    <col min="301" max="512" width="9.1796875" style="32"/>
    <col min="513" max="513" width="2.81640625" style="32" customWidth="1"/>
    <col min="514" max="514" width="28.1796875" style="32" bestFit="1" customWidth="1"/>
    <col min="515" max="515" width="9.81640625" style="32" bestFit="1" customWidth="1"/>
    <col min="516" max="517" width="9.81640625" style="32" customWidth="1"/>
    <col min="518" max="518" width="8.54296875" style="32" customWidth="1"/>
    <col min="519" max="519" width="9.1796875" style="32"/>
    <col min="520" max="520" width="12" style="32" bestFit="1" customWidth="1"/>
    <col min="521" max="521" width="14.81640625" style="32" bestFit="1" customWidth="1"/>
    <col min="522" max="530" width="2" style="32" bestFit="1" customWidth="1"/>
    <col min="531" max="549" width="2.81640625" style="32" bestFit="1" customWidth="1"/>
    <col min="550" max="556" width="2" style="32" bestFit="1" customWidth="1"/>
    <col min="557" max="768" width="9.1796875" style="32"/>
    <col min="769" max="769" width="2.81640625" style="32" customWidth="1"/>
    <col min="770" max="770" width="28.1796875" style="32" bestFit="1" customWidth="1"/>
    <col min="771" max="771" width="9.81640625" style="32" bestFit="1" customWidth="1"/>
    <col min="772" max="773" width="9.81640625" style="32" customWidth="1"/>
    <col min="774" max="774" width="8.54296875" style="32" customWidth="1"/>
    <col min="775" max="775" width="9.1796875" style="32"/>
    <col min="776" max="776" width="12" style="32" bestFit="1" customWidth="1"/>
    <col min="777" max="777" width="14.81640625" style="32" bestFit="1" customWidth="1"/>
    <col min="778" max="786" width="2" style="32" bestFit="1" customWidth="1"/>
    <col min="787" max="805" width="2.81640625" style="32" bestFit="1" customWidth="1"/>
    <col min="806" max="812" width="2" style="32" bestFit="1" customWidth="1"/>
    <col min="813" max="1024" width="9.1796875" style="32"/>
    <col min="1025" max="1025" width="2.81640625" style="32" customWidth="1"/>
    <col min="1026" max="1026" width="28.1796875" style="32" bestFit="1" customWidth="1"/>
    <col min="1027" max="1027" width="9.81640625" style="32" bestFit="1" customWidth="1"/>
    <col min="1028" max="1029" width="9.81640625" style="32" customWidth="1"/>
    <col min="1030" max="1030" width="8.54296875" style="32" customWidth="1"/>
    <col min="1031" max="1031" width="9.1796875" style="32"/>
    <col min="1032" max="1032" width="12" style="32" bestFit="1" customWidth="1"/>
    <col min="1033" max="1033" width="14.81640625" style="32" bestFit="1" customWidth="1"/>
    <col min="1034" max="1042" width="2" style="32" bestFit="1" customWidth="1"/>
    <col min="1043" max="1061" width="2.81640625" style="32" bestFit="1" customWidth="1"/>
    <col min="1062" max="1068" width="2" style="32" bestFit="1" customWidth="1"/>
    <col min="1069" max="1280" width="9.1796875" style="32"/>
    <col min="1281" max="1281" width="2.81640625" style="32" customWidth="1"/>
    <col min="1282" max="1282" width="28.1796875" style="32" bestFit="1" customWidth="1"/>
    <col min="1283" max="1283" width="9.81640625" style="32" bestFit="1" customWidth="1"/>
    <col min="1284" max="1285" width="9.81640625" style="32" customWidth="1"/>
    <col min="1286" max="1286" width="8.54296875" style="32" customWidth="1"/>
    <col min="1287" max="1287" width="9.1796875" style="32"/>
    <col min="1288" max="1288" width="12" style="32" bestFit="1" customWidth="1"/>
    <col min="1289" max="1289" width="14.81640625" style="32" bestFit="1" customWidth="1"/>
    <col min="1290" max="1298" width="2" style="32" bestFit="1" customWidth="1"/>
    <col min="1299" max="1317" width="2.81640625" style="32" bestFit="1" customWidth="1"/>
    <col min="1318" max="1324" width="2" style="32" bestFit="1" customWidth="1"/>
    <col min="1325" max="1536" width="9.1796875" style="32"/>
    <col min="1537" max="1537" width="2.81640625" style="32" customWidth="1"/>
    <col min="1538" max="1538" width="28.1796875" style="32" bestFit="1" customWidth="1"/>
    <col min="1539" max="1539" width="9.81640625" style="32" bestFit="1" customWidth="1"/>
    <col min="1540" max="1541" width="9.81640625" style="32" customWidth="1"/>
    <col min="1542" max="1542" width="8.54296875" style="32" customWidth="1"/>
    <col min="1543" max="1543" width="9.1796875" style="32"/>
    <col min="1544" max="1544" width="12" style="32" bestFit="1" customWidth="1"/>
    <col min="1545" max="1545" width="14.81640625" style="32" bestFit="1" customWidth="1"/>
    <col min="1546" max="1554" width="2" style="32" bestFit="1" customWidth="1"/>
    <col min="1555" max="1573" width="2.81640625" style="32" bestFit="1" customWidth="1"/>
    <col min="1574" max="1580" width="2" style="32" bestFit="1" customWidth="1"/>
    <col min="1581" max="1792" width="9.1796875" style="32"/>
    <col min="1793" max="1793" width="2.81640625" style="32" customWidth="1"/>
    <col min="1794" max="1794" width="28.1796875" style="32" bestFit="1" customWidth="1"/>
    <col min="1795" max="1795" width="9.81640625" style="32" bestFit="1" customWidth="1"/>
    <col min="1796" max="1797" width="9.81640625" style="32" customWidth="1"/>
    <col min="1798" max="1798" width="8.54296875" style="32" customWidth="1"/>
    <col min="1799" max="1799" width="9.1796875" style="32"/>
    <col min="1800" max="1800" width="12" style="32" bestFit="1" customWidth="1"/>
    <col min="1801" max="1801" width="14.81640625" style="32" bestFit="1" customWidth="1"/>
    <col min="1802" max="1810" width="2" style="32" bestFit="1" customWidth="1"/>
    <col min="1811" max="1829" width="2.81640625" style="32" bestFit="1" customWidth="1"/>
    <col min="1830" max="1836" width="2" style="32" bestFit="1" customWidth="1"/>
    <col min="1837" max="2048" width="9.1796875" style="32"/>
    <col min="2049" max="2049" width="2.81640625" style="32" customWidth="1"/>
    <col min="2050" max="2050" width="28.1796875" style="32" bestFit="1" customWidth="1"/>
    <col min="2051" max="2051" width="9.81640625" style="32" bestFit="1" customWidth="1"/>
    <col min="2052" max="2053" width="9.81640625" style="32" customWidth="1"/>
    <col min="2054" max="2054" width="8.54296875" style="32" customWidth="1"/>
    <col min="2055" max="2055" width="9.1796875" style="32"/>
    <col min="2056" max="2056" width="12" style="32" bestFit="1" customWidth="1"/>
    <col min="2057" max="2057" width="14.81640625" style="32" bestFit="1" customWidth="1"/>
    <col min="2058" max="2066" width="2" style="32" bestFit="1" customWidth="1"/>
    <col min="2067" max="2085" width="2.81640625" style="32" bestFit="1" customWidth="1"/>
    <col min="2086" max="2092" width="2" style="32" bestFit="1" customWidth="1"/>
    <col min="2093" max="2304" width="9.1796875" style="32"/>
    <col min="2305" max="2305" width="2.81640625" style="32" customWidth="1"/>
    <col min="2306" max="2306" width="28.1796875" style="32" bestFit="1" customWidth="1"/>
    <col min="2307" max="2307" width="9.81640625" style="32" bestFit="1" customWidth="1"/>
    <col min="2308" max="2309" width="9.81640625" style="32" customWidth="1"/>
    <col min="2310" max="2310" width="8.54296875" style="32" customWidth="1"/>
    <col min="2311" max="2311" width="9.1796875" style="32"/>
    <col min="2312" max="2312" width="12" style="32" bestFit="1" customWidth="1"/>
    <col min="2313" max="2313" width="14.81640625" style="32" bestFit="1" customWidth="1"/>
    <col min="2314" max="2322" width="2" style="32" bestFit="1" customWidth="1"/>
    <col min="2323" max="2341" width="2.81640625" style="32" bestFit="1" customWidth="1"/>
    <col min="2342" max="2348" width="2" style="32" bestFit="1" customWidth="1"/>
    <col min="2349" max="2560" width="9.1796875" style="32"/>
    <col min="2561" max="2561" width="2.81640625" style="32" customWidth="1"/>
    <col min="2562" max="2562" width="28.1796875" style="32" bestFit="1" customWidth="1"/>
    <col min="2563" max="2563" width="9.81640625" style="32" bestFit="1" customWidth="1"/>
    <col min="2564" max="2565" width="9.81640625" style="32" customWidth="1"/>
    <col min="2566" max="2566" width="8.54296875" style="32" customWidth="1"/>
    <col min="2567" max="2567" width="9.1796875" style="32"/>
    <col min="2568" max="2568" width="12" style="32" bestFit="1" customWidth="1"/>
    <col min="2569" max="2569" width="14.81640625" style="32" bestFit="1" customWidth="1"/>
    <col min="2570" max="2578" width="2" style="32" bestFit="1" customWidth="1"/>
    <col min="2579" max="2597" width="2.81640625" style="32" bestFit="1" customWidth="1"/>
    <col min="2598" max="2604" width="2" style="32" bestFit="1" customWidth="1"/>
    <col min="2605" max="2816" width="9.1796875" style="32"/>
    <col min="2817" max="2817" width="2.81640625" style="32" customWidth="1"/>
    <col min="2818" max="2818" width="28.1796875" style="32" bestFit="1" customWidth="1"/>
    <col min="2819" max="2819" width="9.81640625" style="32" bestFit="1" customWidth="1"/>
    <col min="2820" max="2821" width="9.81640625" style="32" customWidth="1"/>
    <col min="2822" max="2822" width="8.54296875" style="32" customWidth="1"/>
    <col min="2823" max="2823" width="9.1796875" style="32"/>
    <col min="2824" max="2824" width="12" style="32" bestFit="1" customWidth="1"/>
    <col min="2825" max="2825" width="14.81640625" style="32" bestFit="1" customWidth="1"/>
    <col min="2826" max="2834" width="2" style="32" bestFit="1" customWidth="1"/>
    <col min="2835" max="2853" width="2.81640625" style="32" bestFit="1" customWidth="1"/>
    <col min="2854" max="2860" width="2" style="32" bestFit="1" customWidth="1"/>
    <col min="2861" max="3072" width="9.1796875" style="32"/>
    <col min="3073" max="3073" width="2.81640625" style="32" customWidth="1"/>
    <col min="3074" max="3074" width="28.1796875" style="32" bestFit="1" customWidth="1"/>
    <col min="3075" max="3075" width="9.81640625" style="32" bestFit="1" customWidth="1"/>
    <col min="3076" max="3077" width="9.81640625" style="32" customWidth="1"/>
    <col min="3078" max="3078" width="8.54296875" style="32" customWidth="1"/>
    <col min="3079" max="3079" width="9.1796875" style="32"/>
    <col min="3080" max="3080" width="12" style="32" bestFit="1" customWidth="1"/>
    <col min="3081" max="3081" width="14.81640625" style="32" bestFit="1" customWidth="1"/>
    <col min="3082" max="3090" width="2" style="32" bestFit="1" customWidth="1"/>
    <col min="3091" max="3109" width="2.81640625" style="32" bestFit="1" customWidth="1"/>
    <col min="3110" max="3116" width="2" style="32" bestFit="1" customWidth="1"/>
    <col min="3117" max="3328" width="9.1796875" style="32"/>
    <col min="3329" max="3329" width="2.81640625" style="32" customWidth="1"/>
    <col min="3330" max="3330" width="28.1796875" style="32" bestFit="1" customWidth="1"/>
    <col min="3331" max="3331" width="9.81640625" style="32" bestFit="1" customWidth="1"/>
    <col min="3332" max="3333" width="9.81640625" style="32" customWidth="1"/>
    <col min="3334" max="3334" width="8.54296875" style="32" customWidth="1"/>
    <col min="3335" max="3335" width="9.1796875" style="32"/>
    <col min="3336" max="3336" width="12" style="32" bestFit="1" customWidth="1"/>
    <col min="3337" max="3337" width="14.81640625" style="32" bestFit="1" customWidth="1"/>
    <col min="3338" max="3346" width="2" style="32" bestFit="1" customWidth="1"/>
    <col min="3347" max="3365" width="2.81640625" style="32" bestFit="1" customWidth="1"/>
    <col min="3366" max="3372" width="2" style="32" bestFit="1" customWidth="1"/>
    <col min="3373" max="3584" width="9.1796875" style="32"/>
    <col min="3585" max="3585" width="2.81640625" style="32" customWidth="1"/>
    <col min="3586" max="3586" width="28.1796875" style="32" bestFit="1" customWidth="1"/>
    <col min="3587" max="3587" width="9.81640625" style="32" bestFit="1" customWidth="1"/>
    <col min="3588" max="3589" width="9.81640625" style="32" customWidth="1"/>
    <col min="3590" max="3590" width="8.54296875" style="32" customWidth="1"/>
    <col min="3591" max="3591" width="9.1796875" style="32"/>
    <col min="3592" max="3592" width="12" style="32" bestFit="1" customWidth="1"/>
    <col min="3593" max="3593" width="14.81640625" style="32" bestFit="1" customWidth="1"/>
    <col min="3594" max="3602" width="2" style="32" bestFit="1" customWidth="1"/>
    <col min="3603" max="3621" width="2.81640625" style="32" bestFit="1" customWidth="1"/>
    <col min="3622" max="3628" width="2" style="32" bestFit="1" customWidth="1"/>
    <col min="3629" max="3840" width="9.1796875" style="32"/>
    <col min="3841" max="3841" width="2.81640625" style="32" customWidth="1"/>
    <col min="3842" max="3842" width="28.1796875" style="32" bestFit="1" customWidth="1"/>
    <col min="3843" max="3843" width="9.81640625" style="32" bestFit="1" customWidth="1"/>
    <col min="3844" max="3845" width="9.81640625" style="32" customWidth="1"/>
    <col min="3846" max="3846" width="8.54296875" style="32" customWidth="1"/>
    <col min="3847" max="3847" width="9.1796875" style="32"/>
    <col min="3848" max="3848" width="12" style="32" bestFit="1" customWidth="1"/>
    <col min="3849" max="3849" width="14.81640625" style="32" bestFit="1" customWidth="1"/>
    <col min="3850" max="3858" width="2" style="32" bestFit="1" customWidth="1"/>
    <col min="3859" max="3877" width="2.81640625" style="32" bestFit="1" customWidth="1"/>
    <col min="3878" max="3884" width="2" style="32" bestFit="1" customWidth="1"/>
    <col min="3885" max="4096" width="9.1796875" style="32"/>
    <col min="4097" max="4097" width="2.81640625" style="32" customWidth="1"/>
    <col min="4098" max="4098" width="28.1796875" style="32" bestFit="1" customWidth="1"/>
    <col min="4099" max="4099" width="9.81640625" style="32" bestFit="1" customWidth="1"/>
    <col min="4100" max="4101" width="9.81640625" style="32" customWidth="1"/>
    <col min="4102" max="4102" width="8.54296875" style="32" customWidth="1"/>
    <col min="4103" max="4103" width="9.1796875" style="32"/>
    <col min="4104" max="4104" width="12" style="32" bestFit="1" customWidth="1"/>
    <col min="4105" max="4105" width="14.81640625" style="32" bestFit="1" customWidth="1"/>
    <col min="4106" max="4114" width="2" style="32" bestFit="1" customWidth="1"/>
    <col min="4115" max="4133" width="2.81640625" style="32" bestFit="1" customWidth="1"/>
    <col min="4134" max="4140" width="2" style="32" bestFit="1" customWidth="1"/>
    <col min="4141" max="4352" width="9.1796875" style="32"/>
    <col min="4353" max="4353" width="2.81640625" style="32" customWidth="1"/>
    <col min="4354" max="4354" width="28.1796875" style="32" bestFit="1" customWidth="1"/>
    <col min="4355" max="4355" width="9.81640625" style="32" bestFit="1" customWidth="1"/>
    <col min="4356" max="4357" width="9.81640625" style="32" customWidth="1"/>
    <col min="4358" max="4358" width="8.54296875" style="32" customWidth="1"/>
    <col min="4359" max="4359" width="9.1796875" style="32"/>
    <col min="4360" max="4360" width="12" style="32" bestFit="1" customWidth="1"/>
    <col min="4361" max="4361" width="14.81640625" style="32" bestFit="1" customWidth="1"/>
    <col min="4362" max="4370" width="2" style="32" bestFit="1" customWidth="1"/>
    <col min="4371" max="4389" width="2.81640625" style="32" bestFit="1" customWidth="1"/>
    <col min="4390" max="4396" width="2" style="32" bestFit="1" customWidth="1"/>
    <col min="4397" max="4608" width="9.1796875" style="32"/>
    <col min="4609" max="4609" width="2.81640625" style="32" customWidth="1"/>
    <col min="4610" max="4610" width="28.1796875" style="32" bestFit="1" customWidth="1"/>
    <col min="4611" max="4611" width="9.81640625" style="32" bestFit="1" customWidth="1"/>
    <col min="4612" max="4613" width="9.81640625" style="32" customWidth="1"/>
    <col min="4614" max="4614" width="8.54296875" style="32" customWidth="1"/>
    <col min="4615" max="4615" width="9.1796875" style="32"/>
    <col min="4616" max="4616" width="12" style="32" bestFit="1" customWidth="1"/>
    <col min="4617" max="4617" width="14.81640625" style="32" bestFit="1" customWidth="1"/>
    <col min="4618" max="4626" width="2" style="32" bestFit="1" customWidth="1"/>
    <col min="4627" max="4645" width="2.81640625" style="32" bestFit="1" customWidth="1"/>
    <col min="4646" max="4652" width="2" style="32" bestFit="1" customWidth="1"/>
    <col min="4653" max="4864" width="9.1796875" style="32"/>
    <col min="4865" max="4865" width="2.81640625" style="32" customWidth="1"/>
    <col min="4866" max="4866" width="28.1796875" style="32" bestFit="1" customWidth="1"/>
    <col min="4867" max="4867" width="9.81640625" style="32" bestFit="1" customWidth="1"/>
    <col min="4868" max="4869" width="9.81640625" style="32" customWidth="1"/>
    <col min="4870" max="4870" width="8.54296875" style="32" customWidth="1"/>
    <col min="4871" max="4871" width="9.1796875" style="32"/>
    <col min="4872" max="4872" width="12" style="32" bestFit="1" customWidth="1"/>
    <col min="4873" max="4873" width="14.81640625" style="32" bestFit="1" customWidth="1"/>
    <col min="4874" max="4882" width="2" style="32" bestFit="1" customWidth="1"/>
    <col min="4883" max="4901" width="2.81640625" style="32" bestFit="1" customWidth="1"/>
    <col min="4902" max="4908" width="2" style="32" bestFit="1" customWidth="1"/>
    <col min="4909" max="5120" width="9.1796875" style="32"/>
    <col min="5121" max="5121" width="2.81640625" style="32" customWidth="1"/>
    <col min="5122" max="5122" width="28.1796875" style="32" bestFit="1" customWidth="1"/>
    <col min="5123" max="5123" width="9.81640625" style="32" bestFit="1" customWidth="1"/>
    <col min="5124" max="5125" width="9.81640625" style="32" customWidth="1"/>
    <col min="5126" max="5126" width="8.54296875" style="32" customWidth="1"/>
    <col min="5127" max="5127" width="9.1796875" style="32"/>
    <col min="5128" max="5128" width="12" style="32" bestFit="1" customWidth="1"/>
    <col min="5129" max="5129" width="14.81640625" style="32" bestFit="1" customWidth="1"/>
    <col min="5130" max="5138" width="2" style="32" bestFit="1" customWidth="1"/>
    <col min="5139" max="5157" width="2.81640625" style="32" bestFit="1" customWidth="1"/>
    <col min="5158" max="5164" width="2" style="32" bestFit="1" customWidth="1"/>
    <col min="5165" max="5376" width="9.1796875" style="32"/>
    <col min="5377" max="5377" width="2.81640625" style="32" customWidth="1"/>
    <col min="5378" max="5378" width="28.1796875" style="32" bestFit="1" customWidth="1"/>
    <col min="5379" max="5379" width="9.81640625" style="32" bestFit="1" customWidth="1"/>
    <col min="5380" max="5381" width="9.81640625" style="32" customWidth="1"/>
    <col min="5382" max="5382" width="8.54296875" style="32" customWidth="1"/>
    <col min="5383" max="5383" width="9.1796875" style="32"/>
    <col min="5384" max="5384" width="12" style="32" bestFit="1" customWidth="1"/>
    <col min="5385" max="5385" width="14.81640625" style="32" bestFit="1" customWidth="1"/>
    <col min="5386" max="5394" width="2" style="32" bestFit="1" customWidth="1"/>
    <col min="5395" max="5413" width="2.81640625" style="32" bestFit="1" customWidth="1"/>
    <col min="5414" max="5420" width="2" style="32" bestFit="1" customWidth="1"/>
    <col min="5421" max="5632" width="9.1796875" style="32"/>
    <col min="5633" max="5633" width="2.81640625" style="32" customWidth="1"/>
    <col min="5634" max="5634" width="28.1796875" style="32" bestFit="1" customWidth="1"/>
    <col min="5635" max="5635" width="9.81640625" style="32" bestFit="1" customWidth="1"/>
    <col min="5636" max="5637" width="9.81640625" style="32" customWidth="1"/>
    <col min="5638" max="5638" width="8.54296875" style="32" customWidth="1"/>
    <col min="5639" max="5639" width="9.1796875" style="32"/>
    <col min="5640" max="5640" width="12" style="32" bestFit="1" customWidth="1"/>
    <col min="5641" max="5641" width="14.81640625" style="32" bestFit="1" customWidth="1"/>
    <col min="5642" max="5650" width="2" style="32" bestFit="1" customWidth="1"/>
    <col min="5651" max="5669" width="2.81640625" style="32" bestFit="1" customWidth="1"/>
    <col min="5670" max="5676" width="2" style="32" bestFit="1" customWidth="1"/>
    <col min="5677" max="5888" width="9.1796875" style="32"/>
    <col min="5889" max="5889" width="2.81640625" style="32" customWidth="1"/>
    <col min="5890" max="5890" width="28.1796875" style="32" bestFit="1" customWidth="1"/>
    <col min="5891" max="5891" width="9.81640625" style="32" bestFit="1" customWidth="1"/>
    <col min="5892" max="5893" width="9.81640625" style="32" customWidth="1"/>
    <col min="5894" max="5894" width="8.54296875" style="32" customWidth="1"/>
    <col min="5895" max="5895" width="9.1796875" style="32"/>
    <col min="5896" max="5896" width="12" style="32" bestFit="1" customWidth="1"/>
    <col min="5897" max="5897" width="14.81640625" style="32" bestFit="1" customWidth="1"/>
    <col min="5898" max="5906" width="2" style="32" bestFit="1" customWidth="1"/>
    <col min="5907" max="5925" width="2.81640625" style="32" bestFit="1" customWidth="1"/>
    <col min="5926" max="5932" width="2" style="32" bestFit="1" customWidth="1"/>
    <col min="5933" max="6144" width="9.1796875" style="32"/>
    <col min="6145" max="6145" width="2.81640625" style="32" customWidth="1"/>
    <col min="6146" max="6146" width="28.1796875" style="32" bestFit="1" customWidth="1"/>
    <col min="6147" max="6147" width="9.81640625" style="32" bestFit="1" customWidth="1"/>
    <col min="6148" max="6149" width="9.81640625" style="32" customWidth="1"/>
    <col min="6150" max="6150" width="8.54296875" style="32" customWidth="1"/>
    <col min="6151" max="6151" width="9.1796875" style="32"/>
    <col min="6152" max="6152" width="12" style="32" bestFit="1" customWidth="1"/>
    <col min="6153" max="6153" width="14.81640625" style="32" bestFit="1" customWidth="1"/>
    <col min="6154" max="6162" width="2" style="32" bestFit="1" customWidth="1"/>
    <col min="6163" max="6181" width="2.81640625" style="32" bestFit="1" customWidth="1"/>
    <col min="6182" max="6188" width="2" style="32" bestFit="1" customWidth="1"/>
    <col min="6189" max="6400" width="9.1796875" style="32"/>
    <col min="6401" max="6401" width="2.81640625" style="32" customWidth="1"/>
    <col min="6402" max="6402" width="28.1796875" style="32" bestFit="1" customWidth="1"/>
    <col min="6403" max="6403" width="9.81640625" style="32" bestFit="1" customWidth="1"/>
    <col min="6404" max="6405" width="9.81640625" style="32" customWidth="1"/>
    <col min="6406" max="6406" width="8.54296875" style="32" customWidth="1"/>
    <col min="6407" max="6407" width="9.1796875" style="32"/>
    <col min="6408" max="6408" width="12" style="32" bestFit="1" customWidth="1"/>
    <col min="6409" max="6409" width="14.81640625" style="32" bestFit="1" customWidth="1"/>
    <col min="6410" max="6418" width="2" style="32" bestFit="1" customWidth="1"/>
    <col min="6419" max="6437" width="2.81640625" style="32" bestFit="1" customWidth="1"/>
    <col min="6438" max="6444" width="2" style="32" bestFit="1" customWidth="1"/>
    <col min="6445" max="6656" width="9.1796875" style="32"/>
    <col min="6657" max="6657" width="2.81640625" style="32" customWidth="1"/>
    <col min="6658" max="6658" width="28.1796875" style="32" bestFit="1" customWidth="1"/>
    <col min="6659" max="6659" width="9.81640625" style="32" bestFit="1" customWidth="1"/>
    <col min="6660" max="6661" width="9.81640625" style="32" customWidth="1"/>
    <col min="6662" max="6662" width="8.54296875" style="32" customWidth="1"/>
    <col min="6663" max="6663" width="9.1796875" style="32"/>
    <col min="6664" max="6664" width="12" style="32" bestFit="1" customWidth="1"/>
    <col min="6665" max="6665" width="14.81640625" style="32" bestFit="1" customWidth="1"/>
    <col min="6666" max="6674" width="2" style="32" bestFit="1" customWidth="1"/>
    <col min="6675" max="6693" width="2.81640625" style="32" bestFit="1" customWidth="1"/>
    <col min="6694" max="6700" width="2" style="32" bestFit="1" customWidth="1"/>
    <col min="6701" max="6912" width="9.1796875" style="32"/>
    <col min="6913" max="6913" width="2.81640625" style="32" customWidth="1"/>
    <col min="6914" max="6914" width="28.1796875" style="32" bestFit="1" customWidth="1"/>
    <col min="6915" max="6915" width="9.81640625" style="32" bestFit="1" customWidth="1"/>
    <col min="6916" max="6917" width="9.81640625" style="32" customWidth="1"/>
    <col min="6918" max="6918" width="8.54296875" style="32" customWidth="1"/>
    <col min="6919" max="6919" width="9.1796875" style="32"/>
    <col min="6920" max="6920" width="12" style="32" bestFit="1" customWidth="1"/>
    <col min="6921" max="6921" width="14.81640625" style="32" bestFit="1" customWidth="1"/>
    <col min="6922" max="6930" width="2" style="32" bestFit="1" customWidth="1"/>
    <col min="6931" max="6949" width="2.81640625" style="32" bestFit="1" customWidth="1"/>
    <col min="6950" max="6956" width="2" style="32" bestFit="1" customWidth="1"/>
    <col min="6957" max="7168" width="9.1796875" style="32"/>
    <col min="7169" max="7169" width="2.81640625" style="32" customWidth="1"/>
    <col min="7170" max="7170" width="28.1796875" style="32" bestFit="1" customWidth="1"/>
    <col min="7171" max="7171" width="9.81640625" style="32" bestFit="1" customWidth="1"/>
    <col min="7172" max="7173" width="9.81640625" style="32" customWidth="1"/>
    <col min="7174" max="7174" width="8.54296875" style="32" customWidth="1"/>
    <col min="7175" max="7175" width="9.1796875" style="32"/>
    <col min="7176" max="7176" width="12" style="32" bestFit="1" customWidth="1"/>
    <col min="7177" max="7177" width="14.81640625" style="32" bestFit="1" customWidth="1"/>
    <col min="7178" max="7186" width="2" style="32" bestFit="1" customWidth="1"/>
    <col min="7187" max="7205" width="2.81640625" style="32" bestFit="1" customWidth="1"/>
    <col min="7206" max="7212" width="2" style="32" bestFit="1" customWidth="1"/>
    <col min="7213" max="7424" width="9.1796875" style="32"/>
    <col min="7425" max="7425" width="2.81640625" style="32" customWidth="1"/>
    <col min="7426" max="7426" width="28.1796875" style="32" bestFit="1" customWidth="1"/>
    <col min="7427" max="7427" width="9.81640625" style="32" bestFit="1" customWidth="1"/>
    <col min="7428" max="7429" width="9.81640625" style="32" customWidth="1"/>
    <col min="7430" max="7430" width="8.54296875" style="32" customWidth="1"/>
    <col min="7431" max="7431" width="9.1796875" style="32"/>
    <col min="7432" max="7432" width="12" style="32" bestFit="1" customWidth="1"/>
    <col min="7433" max="7433" width="14.81640625" style="32" bestFit="1" customWidth="1"/>
    <col min="7434" max="7442" width="2" style="32" bestFit="1" customWidth="1"/>
    <col min="7443" max="7461" width="2.81640625" style="32" bestFit="1" customWidth="1"/>
    <col min="7462" max="7468" width="2" style="32" bestFit="1" customWidth="1"/>
    <col min="7469" max="7680" width="9.1796875" style="32"/>
    <col min="7681" max="7681" width="2.81640625" style="32" customWidth="1"/>
    <col min="7682" max="7682" width="28.1796875" style="32" bestFit="1" customWidth="1"/>
    <col min="7683" max="7683" width="9.81640625" style="32" bestFit="1" customWidth="1"/>
    <col min="7684" max="7685" width="9.81640625" style="32" customWidth="1"/>
    <col min="7686" max="7686" width="8.54296875" style="32" customWidth="1"/>
    <col min="7687" max="7687" width="9.1796875" style="32"/>
    <col min="7688" max="7688" width="12" style="32" bestFit="1" customWidth="1"/>
    <col min="7689" max="7689" width="14.81640625" style="32" bestFit="1" customWidth="1"/>
    <col min="7690" max="7698" width="2" style="32" bestFit="1" customWidth="1"/>
    <col min="7699" max="7717" width="2.81640625" style="32" bestFit="1" customWidth="1"/>
    <col min="7718" max="7724" width="2" style="32" bestFit="1" customWidth="1"/>
    <col min="7725" max="7936" width="9.1796875" style="32"/>
    <col min="7937" max="7937" width="2.81640625" style="32" customWidth="1"/>
    <col min="7938" max="7938" width="28.1796875" style="32" bestFit="1" customWidth="1"/>
    <col min="7939" max="7939" width="9.81640625" style="32" bestFit="1" customWidth="1"/>
    <col min="7940" max="7941" width="9.81640625" style="32" customWidth="1"/>
    <col min="7942" max="7942" width="8.54296875" style="32" customWidth="1"/>
    <col min="7943" max="7943" width="9.1796875" style="32"/>
    <col min="7944" max="7944" width="12" style="32" bestFit="1" customWidth="1"/>
    <col min="7945" max="7945" width="14.81640625" style="32" bestFit="1" customWidth="1"/>
    <col min="7946" max="7954" width="2" style="32" bestFit="1" customWidth="1"/>
    <col min="7955" max="7973" width="2.81640625" style="32" bestFit="1" customWidth="1"/>
    <col min="7974" max="7980" width="2" style="32" bestFit="1" customWidth="1"/>
    <col min="7981" max="8192" width="9.1796875" style="32"/>
    <col min="8193" max="8193" width="2.81640625" style="32" customWidth="1"/>
    <col min="8194" max="8194" width="28.1796875" style="32" bestFit="1" customWidth="1"/>
    <col min="8195" max="8195" width="9.81640625" style="32" bestFit="1" customWidth="1"/>
    <col min="8196" max="8197" width="9.81640625" style="32" customWidth="1"/>
    <col min="8198" max="8198" width="8.54296875" style="32" customWidth="1"/>
    <col min="8199" max="8199" width="9.1796875" style="32"/>
    <col min="8200" max="8200" width="12" style="32" bestFit="1" customWidth="1"/>
    <col min="8201" max="8201" width="14.81640625" style="32" bestFit="1" customWidth="1"/>
    <col min="8202" max="8210" width="2" style="32" bestFit="1" customWidth="1"/>
    <col min="8211" max="8229" width="2.81640625" style="32" bestFit="1" customWidth="1"/>
    <col min="8230" max="8236" width="2" style="32" bestFit="1" customWidth="1"/>
    <col min="8237" max="8448" width="9.1796875" style="32"/>
    <col min="8449" max="8449" width="2.81640625" style="32" customWidth="1"/>
    <col min="8450" max="8450" width="28.1796875" style="32" bestFit="1" customWidth="1"/>
    <col min="8451" max="8451" width="9.81640625" style="32" bestFit="1" customWidth="1"/>
    <col min="8452" max="8453" width="9.81640625" style="32" customWidth="1"/>
    <col min="8454" max="8454" width="8.54296875" style="32" customWidth="1"/>
    <col min="8455" max="8455" width="9.1796875" style="32"/>
    <col min="8456" max="8456" width="12" style="32" bestFit="1" customWidth="1"/>
    <col min="8457" max="8457" width="14.81640625" style="32" bestFit="1" customWidth="1"/>
    <col min="8458" max="8466" width="2" style="32" bestFit="1" customWidth="1"/>
    <col min="8467" max="8485" width="2.81640625" style="32" bestFit="1" customWidth="1"/>
    <col min="8486" max="8492" width="2" style="32" bestFit="1" customWidth="1"/>
    <col min="8493" max="8704" width="9.1796875" style="32"/>
    <col min="8705" max="8705" width="2.81640625" style="32" customWidth="1"/>
    <col min="8706" max="8706" width="28.1796875" style="32" bestFit="1" customWidth="1"/>
    <col min="8707" max="8707" width="9.81640625" style="32" bestFit="1" customWidth="1"/>
    <col min="8708" max="8709" width="9.81640625" style="32" customWidth="1"/>
    <col min="8710" max="8710" width="8.54296875" style="32" customWidth="1"/>
    <col min="8711" max="8711" width="9.1796875" style="32"/>
    <col min="8712" max="8712" width="12" style="32" bestFit="1" customWidth="1"/>
    <col min="8713" max="8713" width="14.81640625" style="32" bestFit="1" customWidth="1"/>
    <col min="8714" max="8722" width="2" style="32" bestFit="1" customWidth="1"/>
    <col min="8723" max="8741" width="2.81640625" style="32" bestFit="1" customWidth="1"/>
    <col min="8742" max="8748" width="2" style="32" bestFit="1" customWidth="1"/>
    <col min="8749" max="8960" width="9.1796875" style="32"/>
    <col min="8961" max="8961" width="2.81640625" style="32" customWidth="1"/>
    <col min="8962" max="8962" width="28.1796875" style="32" bestFit="1" customWidth="1"/>
    <col min="8963" max="8963" width="9.81640625" style="32" bestFit="1" customWidth="1"/>
    <col min="8964" max="8965" width="9.81640625" style="32" customWidth="1"/>
    <col min="8966" max="8966" width="8.54296875" style="32" customWidth="1"/>
    <col min="8967" max="8967" width="9.1796875" style="32"/>
    <col min="8968" max="8968" width="12" style="32" bestFit="1" customWidth="1"/>
    <col min="8969" max="8969" width="14.81640625" style="32" bestFit="1" customWidth="1"/>
    <col min="8970" max="8978" width="2" style="32" bestFit="1" customWidth="1"/>
    <col min="8979" max="8997" width="2.81640625" style="32" bestFit="1" customWidth="1"/>
    <col min="8998" max="9004" width="2" style="32" bestFit="1" customWidth="1"/>
    <col min="9005" max="9216" width="9.1796875" style="32"/>
    <col min="9217" max="9217" width="2.81640625" style="32" customWidth="1"/>
    <col min="9218" max="9218" width="28.1796875" style="32" bestFit="1" customWidth="1"/>
    <col min="9219" max="9219" width="9.81640625" style="32" bestFit="1" customWidth="1"/>
    <col min="9220" max="9221" width="9.81640625" style="32" customWidth="1"/>
    <col min="9222" max="9222" width="8.54296875" style="32" customWidth="1"/>
    <col min="9223" max="9223" width="9.1796875" style="32"/>
    <col min="9224" max="9224" width="12" style="32" bestFit="1" customWidth="1"/>
    <col min="9225" max="9225" width="14.81640625" style="32" bestFit="1" customWidth="1"/>
    <col min="9226" max="9234" width="2" style="32" bestFit="1" customWidth="1"/>
    <col min="9235" max="9253" width="2.81640625" style="32" bestFit="1" customWidth="1"/>
    <col min="9254" max="9260" width="2" style="32" bestFit="1" customWidth="1"/>
    <col min="9261" max="9472" width="9.1796875" style="32"/>
    <col min="9473" max="9473" width="2.81640625" style="32" customWidth="1"/>
    <col min="9474" max="9474" width="28.1796875" style="32" bestFit="1" customWidth="1"/>
    <col min="9475" max="9475" width="9.81640625" style="32" bestFit="1" customWidth="1"/>
    <col min="9476" max="9477" width="9.81640625" style="32" customWidth="1"/>
    <col min="9478" max="9478" width="8.54296875" style="32" customWidth="1"/>
    <col min="9479" max="9479" width="9.1796875" style="32"/>
    <col min="9480" max="9480" width="12" style="32" bestFit="1" customWidth="1"/>
    <col min="9481" max="9481" width="14.81640625" style="32" bestFit="1" customWidth="1"/>
    <col min="9482" max="9490" width="2" style="32" bestFit="1" customWidth="1"/>
    <col min="9491" max="9509" width="2.81640625" style="32" bestFit="1" customWidth="1"/>
    <col min="9510" max="9516" width="2" style="32" bestFit="1" customWidth="1"/>
    <col min="9517" max="9728" width="9.1796875" style="32"/>
    <col min="9729" max="9729" width="2.81640625" style="32" customWidth="1"/>
    <col min="9730" max="9730" width="28.1796875" style="32" bestFit="1" customWidth="1"/>
    <col min="9731" max="9731" width="9.81640625" style="32" bestFit="1" customWidth="1"/>
    <col min="9732" max="9733" width="9.81640625" style="32" customWidth="1"/>
    <col min="9734" max="9734" width="8.54296875" style="32" customWidth="1"/>
    <col min="9735" max="9735" width="9.1796875" style="32"/>
    <col min="9736" max="9736" width="12" style="32" bestFit="1" customWidth="1"/>
    <col min="9737" max="9737" width="14.81640625" style="32" bestFit="1" customWidth="1"/>
    <col min="9738" max="9746" width="2" style="32" bestFit="1" customWidth="1"/>
    <col min="9747" max="9765" width="2.81640625" style="32" bestFit="1" customWidth="1"/>
    <col min="9766" max="9772" width="2" style="32" bestFit="1" customWidth="1"/>
    <col min="9773" max="9984" width="9.1796875" style="32"/>
    <col min="9985" max="9985" width="2.81640625" style="32" customWidth="1"/>
    <col min="9986" max="9986" width="28.1796875" style="32" bestFit="1" customWidth="1"/>
    <col min="9987" max="9987" width="9.81640625" style="32" bestFit="1" customWidth="1"/>
    <col min="9988" max="9989" width="9.81640625" style="32" customWidth="1"/>
    <col min="9990" max="9990" width="8.54296875" style="32" customWidth="1"/>
    <col min="9991" max="9991" width="9.1796875" style="32"/>
    <col min="9992" max="9992" width="12" style="32" bestFit="1" customWidth="1"/>
    <col min="9993" max="9993" width="14.81640625" style="32" bestFit="1" customWidth="1"/>
    <col min="9994" max="10002" width="2" style="32" bestFit="1" customWidth="1"/>
    <col min="10003" max="10021" width="2.81640625" style="32" bestFit="1" customWidth="1"/>
    <col min="10022" max="10028" width="2" style="32" bestFit="1" customWidth="1"/>
    <col min="10029" max="10240" width="9.1796875" style="32"/>
    <col min="10241" max="10241" width="2.81640625" style="32" customWidth="1"/>
    <col min="10242" max="10242" width="28.1796875" style="32" bestFit="1" customWidth="1"/>
    <col min="10243" max="10243" width="9.81640625" style="32" bestFit="1" customWidth="1"/>
    <col min="10244" max="10245" width="9.81640625" style="32" customWidth="1"/>
    <col min="10246" max="10246" width="8.54296875" style="32" customWidth="1"/>
    <col min="10247" max="10247" width="9.1796875" style="32"/>
    <col min="10248" max="10248" width="12" style="32" bestFit="1" customWidth="1"/>
    <col min="10249" max="10249" width="14.81640625" style="32" bestFit="1" customWidth="1"/>
    <col min="10250" max="10258" width="2" style="32" bestFit="1" customWidth="1"/>
    <col min="10259" max="10277" width="2.81640625" style="32" bestFit="1" customWidth="1"/>
    <col min="10278" max="10284" width="2" style="32" bestFit="1" customWidth="1"/>
    <col min="10285" max="10496" width="9.1796875" style="32"/>
    <col min="10497" max="10497" width="2.81640625" style="32" customWidth="1"/>
    <col min="10498" max="10498" width="28.1796875" style="32" bestFit="1" customWidth="1"/>
    <col min="10499" max="10499" width="9.81640625" style="32" bestFit="1" customWidth="1"/>
    <col min="10500" max="10501" width="9.81640625" style="32" customWidth="1"/>
    <col min="10502" max="10502" width="8.54296875" style="32" customWidth="1"/>
    <col min="10503" max="10503" width="9.1796875" style="32"/>
    <col min="10504" max="10504" width="12" style="32" bestFit="1" customWidth="1"/>
    <col min="10505" max="10505" width="14.81640625" style="32" bestFit="1" customWidth="1"/>
    <col min="10506" max="10514" width="2" style="32" bestFit="1" customWidth="1"/>
    <col min="10515" max="10533" width="2.81640625" style="32" bestFit="1" customWidth="1"/>
    <col min="10534" max="10540" width="2" style="32" bestFit="1" customWidth="1"/>
    <col min="10541" max="10752" width="9.1796875" style="32"/>
    <col min="10753" max="10753" width="2.81640625" style="32" customWidth="1"/>
    <col min="10754" max="10754" width="28.1796875" style="32" bestFit="1" customWidth="1"/>
    <col min="10755" max="10755" width="9.81640625" style="32" bestFit="1" customWidth="1"/>
    <col min="10756" max="10757" width="9.81640625" style="32" customWidth="1"/>
    <col min="10758" max="10758" width="8.54296875" style="32" customWidth="1"/>
    <col min="10759" max="10759" width="9.1796875" style="32"/>
    <col min="10760" max="10760" width="12" style="32" bestFit="1" customWidth="1"/>
    <col min="10761" max="10761" width="14.81640625" style="32" bestFit="1" customWidth="1"/>
    <col min="10762" max="10770" width="2" style="32" bestFit="1" customWidth="1"/>
    <col min="10771" max="10789" width="2.81640625" style="32" bestFit="1" customWidth="1"/>
    <col min="10790" max="10796" width="2" style="32" bestFit="1" customWidth="1"/>
    <col min="10797" max="11008" width="9.1796875" style="32"/>
    <col min="11009" max="11009" width="2.81640625" style="32" customWidth="1"/>
    <col min="11010" max="11010" width="28.1796875" style="32" bestFit="1" customWidth="1"/>
    <col min="11011" max="11011" width="9.81640625" style="32" bestFit="1" customWidth="1"/>
    <col min="11012" max="11013" width="9.81640625" style="32" customWidth="1"/>
    <col min="11014" max="11014" width="8.54296875" style="32" customWidth="1"/>
    <col min="11015" max="11015" width="9.1796875" style="32"/>
    <col min="11016" max="11016" width="12" style="32" bestFit="1" customWidth="1"/>
    <col min="11017" max="11017" width="14.81640625" style="32" bestFit="1" customWidth="1"/>
    <col min="11018" max="11026" width="2" style="32" bestFit="1" customWidth="1"/>
    <col min="11027" max="11045" width="2.81640625" style="32" bestFit="1" customWidth="1"/>
    <col min="11046" max="11052" width="2" style="32" bestFit="1" customWidth="1"/>
    <col min="11053" max="11264" width="9.1796875" style="32"/>
    <col min="11265" max="11265" width="2.81640625" style="32" customWidth="1"/>
    <col min="11266" max="11266" width="28.1796875" style="32" bestFit="1" customWidth="1"/>
    <col min="11267" max="11267" width="9.81640625" style="32" bestFit="1" customWidth="1"/>
    <col min="11268" max="11269" width="9.81640625" style="32" customWidth="1"/>
    <col min="11270" max="11270" width="8.54296875" style="32" customWidth="1"/>
    <col min="11271" max="11271" width="9.1796875" style="32"/>
    <col min="11272" max="11272" width="12" style="32" bestFit="1" customWidth="1"/>
    <col min="11273" max="11273" width="14.81640625" style="32" bestFit="1" customWidth="1"/>
    <col min="11274" max="11282" width="2" style="32" bestFit="1" customWidth="1"/>
    <col min="11283" max="11301" width="2.81640625" style="32" bestFit="1" customWidth="1"/>
    <col min="11302" max="11308" width="2" style="32" bestFit="1" customWidth="1"/>
    <col min="11309" max="11520" width="9.1796875" style="32"/>
    <col min="11521" max="11521" width="2.81640625" style="32" customWidth="1"/>
    <col min="11522" max="11522" width="28.1796875" style="32" bestFit="1" customWidth="1"/>
    <col min="11523" max="11523" width="9.81640625" style="32" bestFit="1" customWidth="1"/>
    <col min="11524" max="11525" width="9.81640625" style="32" customWidth="1"/>
    <col min="11526" max="11526" width="8.54296875" style="32" customWidth="1"/>
    <col min="11527" max="11527" width="9.1796875" style="32"/>
    <col min="11528" max="11528" width="12" style="32" bestFit="1" customWidth="1"/>
    <col min="11529" max="11529" width="14.81640625" style="32" bestFit="1" customWidth="1"/>
    <col min="11530" max="11538" width="2" style="32" bestFit="1" customWidth="1"/>
    <col min="11539" max="11557" width="2.81640625" style="32" bestFit="1" customWidth="1"/>
    <col min="11558" max="11564" width="2" style="32" bestFit="1" customWidth="1"/>
    <col min="11565" max="11776" width="9.1796875" style="32"/>
    <col min="11777" max="11777" width="2.81640625" style="32" customWidth="1"/>
    <col min="11778" max="11778" width="28.1796875" style="32" bestFit="1" customWidth="1"/>
    <col min="11779" max="11779" width="9.81640625" style="32" bestFit="1" customWidth="1"/>
    <col min="11780" max="11781" width="9.81640625" style="32" customWidth="1"/>
    <col min="11782" max="11782" width="8.54296875" style="32" customWidth="1"/>
    <col min="11783" max="11783" width="9.1796875" style="32"/>
    <col min="11784" max="11784" width="12" style="32" bestFit="1" customWidth="1"/>
    <col min="11785" max="11785" width="14.81640625" style="32" bestFit="1" customWidth="1"/>
    <col min="11786" max="11794" width="2" style="32" bestFit="1" customWidth="1"/>
    <col min="11795" max="11813" width="2.81640625" style="32" bestFit="1" customWidth="1"/>
    <col min="11814" max="11820" width="2" style="32" bestFit="1" customWidth="1"/>
    <col min="11821" max="12032" width="9.1796875" style="32"/>
    <col min="12033" max="12033" width="2.81640625" style="32" customWidth="1"/>
    <col min="12034" max="12034" width="28.1796875" style="32" bestFit="1" customWidth="1"/>
    <col min="12035" max="12035" width="9.81640625" style="32" bestFit="1" customWidth="1"/>
    <col min="12036" max="12037" width="9.81640625" style="32" customWidth="1"/>
    <col min="12038" max="12038" width="8.54296875" style="32" customWidth="1"/>
    <col min="12039" max="12039" width="9.1796875" style="32"/>
    <col min="12040" max="12040" width="12" style="32" bestFit="1" customWidth="1"/>
    <col min="12041" max="12041" width="14.81640625" style="32" bestFit="1" customWidth="1"/>
    <col min="12042" max="12050" width="2" style="32" bestFit="1" customWidth="1"/>
    <col min="12051" max="12069" width="2.81640625" style="32" bestFit="1" customWidth="1"/>
    <col min="12070" max="12076" width="2" style="32" bestFit="1" customWidth="1"/>
    <col min="12077" max="12288" width="9.1796875" style="32"/>
    <col min="12289" max="12289" width="2.81640625" style="32" customWidth="1"/>
    <col min="12290" max="12290" width="28.1796875" style="32" bestFit="1" customWidth="1"/>
    <col min="12291" max="12291" width="9.81640625" style="32" bestFit="1" customWidth="1"/>
    <col min="12292" max="12293" width="9.81640625" style="32" customWidth="1"/>
    <col min="12294" max="12294" width="8.54296875" style="32" customWidth="1"/>
    <col min="12295" max="12295" width="9.1796875" style="32"/>
    <col min="12296" max="12296" width="12" style="32" bestFit="1" customWidth="1"/>
    <col min="12297" max="12297" width="14.81640625" style="32" bestFit="1" customWidth="1"/>
    <col min="12298" max="12306" width="2" style="32" bestFit="1" customWidth="1"/>
    <col min="12307" max="12325" width="2.81640625" style="32" bestFit="1" customWidth="1"/>
    <col min="12326" max="12332" width="2" style="32" bestFit="1" customWidth="1"/>
    <col min="12333" max="12544" width="9.1796875" style="32"/>
    <col min="12545" max="12545" width="2.81640625" style="32" customWidth="1"/>
    <col min="12546" max="12546" width="28.1796875" style="32" bestFit="1" customWidth="1"/>
    <col min="12547" max="12547" width="9.81640625" style="32" bestFit="1" customWidth="1"/>
    <col min="12548" max="12549" width="9.81640625" style="32" customWidth="1"/>
    <col min="12550" max="12550" width="8.54296875" style="32" customWidth="1"/>
    <col min="12551" max="12551" width="9.1796875" style="32"/>
    <col min="12552" max="12552" width="12" style="32" bestFit="1" customWidth="1"/>
    <col min="12553" max="12553" width="14.81640625" style="32" bestFit="1" customWidth="1"/>
    <col min="12554" max="12562" width="2" style="32" bestFit="1" customWidth="1"/>
    <col min="12563" max="12581" width="2.81640625" style="32" bestFit="1" customWidth="1"/>
    <col min="12582" max="12588" width="2" style="32" bestFit="1" customWidth="1"/>
    <col min="12589" max="12800" width="9.1796875" style="32"/>
    <col min="12801" max="12801" width="2.81640625" style="32" customWidth="1"/>
    <col min="12802" max="12802" width="28.1796875" style="32" bestFit="1" customWidth="1"/>
    <col min="12803" max="12803" width="9.81640625" style="32" bestFit="1" customWidth="1"/>
    <col min="12804" max="12805" width="9.81640625" style="32" customWidth="1"/>
    <col min="12806" max="12806" width="8.54296875" style="32" customWidth="1"/>
    <col min="12807" max="12807" width="9.1796875" style="32"/>
    <col min="12808" max="12808" width="12" style="32" bestFit="1" customWidth="1"/>
    <col min="12809" max="12809" width="14.81640625" style="32" bestFit="1" customWidth="1"/>
    <col min="12810" max="12818" width="2" style="32" bestFit="1" customWidth="1"/>
    <col min="12819" max="12837" width="2.81640625" style="32" bestFit="1" customWidth="1"/>
    <col min="12838" max="12844" width="2" style="32" bestFit="1" customWidth="1"/>
    <col min="12845" max="13056" width="9.1796875" style="32"/>
    <col min="13057" max="13057" width="2.81640625" style="32" customWidth="1"/>
    <col min="13058" max="13058" width="28.1796875" style="32" bestFit="1" customWidth="1"/>
    <col min="13059" max="13059" width="9.81640625" style="32" bestFit="1" customWidth="1"/>
    <col min="13060" max="13061" width="9.81640625" style="32" customWidth="1"/>
    <col min="13062" max="13062" width="8.54296875" style="32" customWidth="1"/>
    <col min="13063" max="13063" width="9.1796875" style="32"/>
    <col min="13064" max="13064" width="12" style="32" bestFit="1" customWidth="1"/>
    <col min="13065" max="13065" width="14.81640625" style="32" bestFit="1" customWidth="1"/>
    <col min="13066" max="13074" width="2" style="32" bestFit="1" customWidth="1"/>
    <col min="13075" max="13093" width="2.81640625" style="32" bestFit="1" customWidth="1"/>
    <col min="13094" max="13100" width="2" style="32" bestFit="1" customWidth="1"/>
    <col min="13101" max="13312" width="9.1796875" style="32"/>
    <col min="13313" max="13313" width="2.81640625" style="32" customWidth="1"/>
    <col min="13314" max="13314" width="28.1796875" style="32" bestFit="1" customWidth="1"/>
    <col min="13315" max="13315" width="9.81640625" style="32" bestFit="1" customWidth="1"/>
    <col min="13316" max="13317" width="9.81640625" style="32" customWidth="1"/>
    <col min="13318" max="13318" width="8.54296875" style="32" customWidth="1"/>
    <col min="13319" max="13319" width="9.1796875" style="32"/>
    <col min="13320" max="13320" width="12" style="32" bestFit="1" customWidth="1"/>
    <col min="13321" max="13321" width="14.81640625" style="32" bestFit="1" customWidth="1"/>
    <col min="13322" max="13330" width="2" style="32" bestFit="1" customWidth="1"/>
    <col min="13331" max="13349" width="2.81640625" style="32" bestFit="1" customWidth="1"/>
    <col min="13350" max="13356" width="2" style="32" bestFit="1" customWidth="1"/>
    <col min="13357" max="13568" width="9.1796875" style="32"/>
    <col min="13569" max="13569" width="2.81640625" style="32" customWidth="1"/>
    <col min="13570" max="13570" width="28.1796875" style="32" bestFit="1" customWidth="1"/>
    <col min="13571" max="13571" width="9.81640625" style="32" bestFit="1" customWidth="1"/>
    <col min="13572" max="13573" width="9.81640625" style="32" customWidth="1"/>
    <col min="13574" max="13574" width="8.54296875" style="32" customWidth="1"/>
    <col min="13575" max="13575" width="9.1796875" style="32"/>
    <col min="13576" max="13576" width="12" style="32" bestFit="1" customWidth="1"/>
    <col min="13577" max="13577" width="14.81640625" style="32" bestFit="1" customWidth="1"/>
    <col min="13578" max="13586" width="2" style="32" bestFit="1" customWidth="1"/>
    <col min="13587" max="13605" width="2.81640625" style="32" bestFit="1" customWidth="1"/>
    <col min="13606" max="13612" width="2" style="32" bestFit="1" customWidth="1"/>
    <col min="13613" max="13824" width="9.1796875" style="32"/>
    <col min="13825" max="13825" width="2.81640625" style="32" customWidth="1"/>
    <col min="13826" max="13826" width="28.1796875" style="32" bestFit="1" customWidth="1"/>
    <col min="13827" max="13827" width="9.81640625" style="32" bestFit="1" customWidth="1"/>
    <col min="13828" max="13829" width="9.81640625" style="32" customWidth="1"/>
    <col min="13830" max="13830" width="8.54296875" style="32" customWidth="1"/>
    <col min="13831" max="13831" width="9.1796875" style="32"/>
    <col min="13832" max="13832" width="12" style="32" bestFit="1" customWidth="1"/>
    <col min="13833" max="13833" width="14.81640625" style="32" bestFit="1" customWidth="1"/>
    <col min="13834" max="13842" width="2" style="32" bestFit="1" customWidth="1"/>
    <col min="13843" max="13861" width="2.81640625" style="32" bestFit="1" customWidth="1"/>
    <col min="13862" max="13868" width="2" style="32" bestFit="1" customWidth="1"/>
    <col min="13869" max="14080" width="9.1796875" style="32"/>
    <col min="14081" max="14081" width="2.81640625" style="32" customWidth="1"/>
    <col min="14082" max="14082" width="28.1796875" style="32" bestFit="1" customWidth="1"/>
    <col min="14083" max="14083" width="9.81640625" style="32" bestFit="1" customWidth="1"/>
    <col min="14084" max="14085" width="9.81640625" style="32" customWidth="1"/>
    <col min="14086" max="14086" width="8.54296875" style="32" customWidth="1"/>
    <col min="14087" max="14087" width="9.1796875" style="32"/>
    <col min="14088" max="14088" width="12" style="32" bestFit="1" customWidth="1"/>
    <col min="14089" max="14089" width="14.81640625" style="32" bestFit="1" customWidth="1"/>
    <col min="14090" max="14098" width="2" style="32" bestFit="1" customWidth="1"/>
    <col min="14099" max="14117" width="2.81640625" style="32" bestFit="1" customWidth="1"/>
    <col min="14118" max="14124" width="2" style="32" bestFit="1" customWidth="1"/>
    <col min="14125" max="14336" width="9.1796875" style="32"/>
    <col min="14337" max="14337" width="2.81640625" style="32" customWidth="1"/>
    <col min="14338" max="14338" width="28.1796875" style="32" bestFit="1" customWidth="1"/>
    <col min="14339" max="14339" width="9.81640625" style="32" bestFit="1" customWidth="1"/>
    <col min="14340" max="14341" width="9.81640625" style="32" customWidth="1"/>
    <col min="14342" max="14342" width="8.54296875" style="32" customWidth="1"/>
    <col min="14343" max="14343" width="9.1796875" style="32"/>
    <col min="14344" max="14344" width="12" style="32" bestFit="1" customWidth="1"/>
    <col min="14345" max="14345" width="14.81640625" style="32" bestFit="1" customWidth="1"/>
    <col min="14346" max="14354" width="2" style="32" bestFit="1" customWidth="1"/>
    <col min="14355" max="14373" width="2.81640625" style="32" bestFit="1" customWidth="1"/>
    <col min="14374" max="14380" width="2" style="32" bestFit="1" customWidth="1"/>
    <col min="14381" max="14592" width="9.1796875" style="32"/>
    <col min="14593" max="14593" width="2.81640625" style="32" customWidth="1"/>
    <col min="14594" max="14594" width="28.1796875" style="32" bestFit="1" customWidth="1"/>
    <col min="14595" max="14595" width="9.81640625" style="32" bestFit="1" customWidth="1"/>
    <col min="14596" max="14597" width="9.81640625" style="32" customWidth="1"/>
    <col min="14598" max="14598" width="8.54296875" style="32" customWidth="1"/>
    <col min="14599" max="14599" width="9.1796875" style="32"/>
    <col min="14600" max="14600" width="12" style="32" bestFit="1" customWidth="1"/>
    <col min="14601" max="14601" width="14.81640625" style="32" bestFit="1" customWidth="1"/>
    <col min="14602" max="14610" width="2" style="32" bestFit="1" customWidth="1"/>
    <col min="14611" max="14629" width="2.81640625" style="32" bestFit="1" customWidth="1"/>
    <col min="14630" max="14636" width="2" style="32" bestFit="1" customWidth="1"/>
    <col min="14637" max="14848" width="9.1796875" style="32"/>
    <col min="14849" max="14849" width="2.81640625" style="32" customWidth="1"/>
    <col min="14850" max="14850" width="28.1796875" style="32" bestFit="1" customWidth="1"/>
    <col min="14851" max="14851" width="9.81640625" style="32" bestFit="1" customWidth="1"/>
    <col min="14852" max="14853" width="9.81640625" style="32" customWidth="1"/>
    <col min="14854" max="14854" width="8.54296875" style="32" customWidth="1"/>
    <col min="14855" max="14855" width="9.1796875" style="32"/>
    <col min="14856" max="14856" width="12" style="32" bestFit="1" customWidth="1"/>
    <col min="14857" max="14857" width="14.81640625" style="32" bestFit="1" customWidth="1"/>
    <col min="14858" max="14866" width="2" style="32" bestFit="1" customWidth="1"/>
    <col min="14867" max="14885" width="2.81640625" style="32" bestFit="1" customWidth="1"/>
    <col min="14886" max="14892" width="2" style="32" bestFit="1" customWidth="1"/>
    <col min="14893" max="15104" width="9.1796875" style="32"/>
    <col min="15105" max="15105" width="2.81640625" style="32" customWidth="1"/>
    <col min="15106" max="15106" width="28.1796875" style="32" bestFit="1" customWidth="1"/>
    <col min="15107" max="15107" width="9.81640625" style="32" bestFit="1" customWidth="1"/>
    <col min="15108" max="15109" width="9.81640625" style="32" customWidth="1"/>
    <col min="15110" max="15110" width="8.54296875" style="32" customWidth="1"/>
    <col min="15111" max="15111" width="9.1796875" style="32"/>
    <col min="15112" max="15112" width="12" style="32" bestFit="1" customWidth="1"/>
    <col min="15113" max="15113" width="14.81640625" style="32" bestFit="1" customWidth="1"/>
    <col min="15114" max="15122" width="2" style="32" bestFit="1" customWidth="1"/>
    <col min="15123" max="15141" width="2.81640625" style="32" bestFit="1" customWidth="1"/>
    <col min="15142" max="15148" width="2" style="32" bestFit="1" customWidth="1"/>
    <col min="15149" max="15360" width="9.1796875" style="32"/>
    <col min="15361" max="15361" width="2.81640625" style="32" customWidth="1"/>
    <col min="15362" max="15362" width="28.1796875" style="32" bestFit="1" customWidth="1"/>
    <col min="15363" max="15363" width="9.81640625" style="32" bestFit="1" customWidth="1"/>
    <col min="15364" max="15365" width="9.81640625" style="32" customWidth="1"/>
    <col min="15366" max="15366" width="8.54296875" style="32" customWidth="1"/>
    <col min="15367" max="15367" width="9.1796875" style="32"/>
    <col min="15368" max="15368" width="12" style="32" bestFit="1" customWidth="1"/>
    <col min="15369" max="15369" width="14.81640625" style="32" bestFit="1" customWidth="1"/>
    <col min="15370" max="15378" width="2" style="32" bestFit="1" customWidth="1"/>
    <col min="15379" max="15397" width="2.81640625" style="32" bestFit="1" customWidth="1"/>
    <col min="15398" max="15404" width="2" style="32" bestFit="1" customWidth="1"/>
    <col min="15405" max="15616" width="9.1796875" style="32"/>
    <col min="15617" max="15617" width="2.81640625" style="32" customWidth="1"/>
    <col min="15618" max="15618" width="28.1796875" style="32" bestFit="1" customWidth="1"/>
    <col min="15619" max="15619" width="9.81640625" style="32" bestFit="1" customWidth="1"/>
    <col min="15620" max="15621" width="9.81640625" style="32" customWidth="1"/>
    <col min="15622" max="15622" width="8.54296875" style="32" customWidth="1"/>
    <col min="15623" max="15623" width="9.1796875" style="32"/>
    <col min="15624" max="15624" width="12" style="32" bestFit="1" customWidth="1"/>
    <col min="15625" max="15625" width="14.81640625" style="32" bestFit="1" customWidth="1"/>
    <col min="15626" max="15634" width="2" style="32" bestFit="1" customWidth="1"/>
    <col min="15635" max="15653" width="2.81640625" style="32" bestFit="1" customWidth="1"/>
    <col min="15654" max="15660" width="2" style="32" bestFit="1" customWidth="1"/>
    <col min="15661" max="15872" width="9.1796875" style="32"/>
    <col min="15873" max="15873" width="2.81640625" style="32" customWidth="1"/>
    <col min="15874" max="15874" width="28.1796875" style="32" bestFit="1" customWidth="1"/>
    <col min="15875" max="15875" width="9.81640625" style="32" bestFit="1" customWidth="1"/>
    <col min="15876" max="15877" width="9.81640625" style="32" customWidth="1"/>
    <col min="15878" max="15878" width="8.54296875" style="32" customWidth="1"/>
    <col min="15879" max="15879" width="9.1796875" style="32"/>
    <col min="15880" max="15880" width="12" style="32" bestFit="1" customWidth="1"/>
    <col min="15881" max="15881" width="14.81640625" style="32" bestFit="1" customWidth="1"/>
    <col min="15882" max="15890" width="2" style="32" bestFit="1" customWidth="1"/>
    <col min="15891" max="15909" width="2.81640625" style="32" bestFit="1" customWidth="1"/>
    <col min="15910" max="15916" width="2" style="32" bestFit="1" customWidth="1"/>
    <col min="15917" max="16128" width="9.1796875" style="32"/>
    <col min="16129" max="16129" width="2.81640625" style="32" customWidth="1"/>
    <col min="16130" max="16130" width="28.1796875" style="32" bestFit="1" customWidth="1"/>
    <col min="16131" max="16131" width="9.81640625" style="32" bestFit="1" customWidth="1"/>
    <col min="16132" max="16133" width="9.81640625" style="32" customWidth="1"/>
    <col min="16134" max="16134" width="8.54296875" style="32" customWidth="1"/>
    <col min="16135" max="16135" width="9.1796875" style="32"/>
    <col min="16136" max="16136" width="12" style="32" bestFit="1" customWidth="1"/>
    <col min="16137" max="16137" width="14.81640625" style="32" bestFit="1" customWidth="1"/>
    <col min="16138" max="16146" width="2" style="32" bestFit="1" customWidth="1"/>
    <col min="16147" max="16165" width="2.81640625" style="32" bestFit="1" customWidth="1"/>
    <col min="16166" max="16172" width="2" style="32" bestFit="1" customWidth="1"/>
    <col min="16173" max="16384" width="9.1796875" style="32"/>
  </cols>
  <sheetData>
    <row r="1" spans="1:51" ht="16.5" x14ac:dyDescent="0.35">
      <c r="X1" s="110" t="s">
        <v>157</v>
      </c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</row>
    <row r="3" spans="1:51" x14ac:dyDescent="0.25">
      <c r="A3" s="77" t="s">
        <v>154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</row>
    <row r="4" spans="1:51" ht="95.25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Y4" s="33"/>
    </row>
    <row r="6" spans="1:51" ht="15" x14ac:dyDescent="0.25">
      <c r="A6" s="79" t="s">
        <v>107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</row>
    <row r="8" spans="1:51" ht="14" x14ac:dyDescent="0.3">
      <c r="B8" s="80" t="s">
        <v>108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</row>
    <row r="10" spans="1:51" ht="14" x14ac:dyDescent="0.3">
      <c r="B10" s="80" t="s">
        <v>109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</row>
    <row r="12" spans="1:51" ht="14" x14ac:dyDescent="0.25">
      <c r="A12" s="82" t="s">
        <v>110</v>
      </c>
      <c r="B12" s="84" t="s">
        <v>111</v>
      </c>
      <c r="C12" s="84" t="s">
        <v>112</v>
      </c>
      <c r="D12" s="82" t="s">
        <v>113</v>
      </c>
      <c r="E12" s="82" t="s">
        <v>114</v>
      </c>
      <c r="F12" s="86" t="s">
        <v>115</v>
      </c>
      <c r="G12" s="84" t="s">
        <v>116</v>
      </c>
      <c r="H12" s="84" t="s">
        <v>117</v>
      </c>
      <c r="I12" s="82" t="s">
        <v>118</v>
      </c>
      <c r="J12" s="70" t="s">
        <v>119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2"/>
      <c r="AL12" s="70" t="s">
        <v>120</v>
      </c>
      <c r="AM12" s="71"/>
      <c r="AN12" s="71"/>
      <c r="AO12" s="71"/>
      <c r="AP12" s="71"/>
      <c r="AQ12" s="71"/>
      <c r="AR12" s="72"/>
    </row>
    <row r="13" spans="1:51" x14ac:dyDescent="0.25">
      <c r="A13" s="83"/>
      <c r="B13" s="83"/>
      <c r="C13" s="83"/>
      <c r="D13" s="85"/>
      <c r="E13" s="85"/>
      <c r="F13" s="87"/>
      <c r="G13" s="83"/>
      <c r="H13" s="83"/>
      <c r="I13" s="83"/>
      <c r="J13" s="34">
        <v>1</v>
      </c>
      <c r="K13" s="34">
        <v>2</v>
      </c>
      <c r="L13" s="34">
        <v>3</v>
      </c>
      <c r="M13" s="34">
        <v>4</v>
      </c>
      <c r="N13" s="34">
        <v>5</v>
      </c>
      <c r="O13" s="34">
        <v>6</v>
      </c>
      <c r="P13" s="34">
        <v>7</v>
      </c>
      <c r="Q13" s="34">
        <v>8</v>
      </c>
      <c r="R13" s="34">
        <v>9</v>
      </c>
      <c r="S13" s="34">
        <v>10</v>
      </c>
      <c r="T13" s="34">
        <v>11</v>
      </c>
      <c r="U13" s="34">
        <v>12</v>
      </c>
      <c r="V13" s="34">
        <v>13</v>
      </c>
      <c r="W13" s="34">
        <v>14</v>
      </c>
      <c r="X13" s="34">
        <v>15</v>
      </c>
      <c r="Y13" s="34">
        <v>16</v>
      </c>
      <c r="Z13" s="34">
        <v>17</v>
      </c>
      <c r="AA13" s="34">
        <v>18</v>
      </c>
      <c r="AB13" s="34">
        <v>19</v>
      </c>
      <c r="AC13" s="34">
        <v>20</v>
      </c>
      <c r="AD13" s="34">
        <v>21</v>
      </c>
      <c r="AE13" s="34">
        <v>22</v>
      </c>
      <c r="AF13" s="34">
        <v>23</v>
      </c>
      <c r="AG13" s="34">
        <v>24</v>
      </c>
      <c r="AH13" s="34">
        <v>25</v>
      </c>
      <c r="AI13" s="34">
        <v>26</v>
      </c>
      <c r="AJ13" s="34">
        <v>27</v>
      </c>
      <c r="AK13" s="34">
        <v>28</v>
      </c>
      <c r="AL13" s="34">
        <v>1</v>
      </c>
      <c r="AM13" s="34">
        <v>2</v>
      </c>
      <c r="AN13" s="34">
        <v>3</v>
      </c>
      <c r="AO13" s="34">
        <v>4</v>
      </c>
      <c r="AP13" s="34">
        <v>5</v>
      </c>
      <c r="AQ13" s="34">
        <v>6</v>
      </c>
      <c r="AR13" s="34">
        <v>7</v>
      </c>
    </row>
    <row r="14" spans="1:51" x14ac:dyDescent="0.25">
      <c r="A14" s="35"/>
      <c r="B14" s="36" t="s">
        <v>121</v>
      </c>
      <c r="C14" s="37"/>
      <c r="D14" s="37"/>
      <c r="E14" s="37"/>
      <c r="F14" s="37"/>
      <c r="G14" s="38"/>
      <c r="H14" s="38"/>
      <c r="I14" s="39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1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51" x14ac:dyDescent="0.25">
      <c r="A15" s="42">
        <v>1</v>
      </c>
      <c r="B15" s="35" t="s">
        <v>122</v>
      </c>
      <c r="C15" s="42"/>
      <c r="D15" s="42" t="s">
        <v>123</v>
      </c>
      <c r="E15" s="42" t="s">
        <v>124</v>
      </c>
      <c r="F15" s="42"/>
      <c r="G15" s="43"/>
      <c r="H15" s="43"/>
      <c r="I15" s="42"/>
      <c r="J15" s="44"/>
      <c r="K15" s="44"/>
      <c r="L15" s="44"/>
      <c r="M15" s="41"/>
      <c r="N15" s="41"/>
      <c r="O15" s="41"/>
      <c r="P15" s="41"/>
      <c r="Q15" s="41"/>
      <c r="R15" s="41"/>
      <c r="S15" s="41"/>
      <c r="T15" s="41"/>
      <c r="U15" s="41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</row>
    <row r="16" spans="1:51" x14ac:dyDescent="0.25">
      <c r="A16" s="42">
        <v>2</v>
      </c>
      <c r="B16" s="35" t="s">
        <v>125</v>
      </c>
      <c r="C16" s="42"/>
      <c r="D16" s="42"/>
      <c r="E16" s="42"/>
      <c r="F16" s="42"/>
      <c r="G16" s="43"/>
      <c r="H16" s="43"/>
      <c r="I16" s="42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</row>
    <row r="17" spans="1:44" x14ac:dyDescent="0.25">
      <c r="A17" s="42">
        <v>3</v>
      </c>
      <c r="B17" s="35"/>
      <c r="C17" s="42"/>
      <c r="D17" s="42"/>
      <c r="E17" s="42"/>
      <c r="F17" s="42"/>
      <c r="G17" s="43"/>
      <c r="H17" s="43"/>
      <c r="I17" s="42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</row>
    <row r="18" spans="1:44" x14ac:dyDescent="0.25">
      <c r="A18" s="42">
        <v>4</v>
      </c>
      <c r="B18" s="35"/>
      <c r="C18" s="42"/>
      <c r="D18" s="42"/>
      <c r="E18" s="42"/>
      <c r="F18" s="42"/>
      <c r="G18" s="43"/>
      <c r="H18" s="43"/>
      <c r="I18" s="42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</row>
    <row r="19" spans="1:44" x14ac:dyDescent="0.25">
      <c r="A19" s="42">
        <v>5</v>
      </c>
      <c r="B19" s="35"/>
      <c r="C19" s="42"/>
      <c r="D19" s="42"/>
      <c r="E19" s="42"/>
      <c r="F19" s="42"/>
      <c r="G19" s="43"/>
      <c r="H19" s="43"/>
      <c r="I19" s="42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</row>
    <row r="20" spans="1:44" x14ac:dyDescent="0.25">
      <c r="A20" s="42">
        <v>6</v>
      </c>
      <c r="B20" s="35"/>
      <c r="C20" s="42"/>
      <c r="D20" s="42"/>
      <c r="E20" s="42"/>
      <c r="F20" s="42"/>
      <c r="G20" s="43"/>
      <c r="H20" s="43"/>
      <c r="I20" s="42"/>
      <c r="J20" s="35"/>
      <c r="K20" s="35"/>
      <c r="L20" s="35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</row>
    <row r="21" spans="1:44" x14ac:dyDescent="0.25">
      <c r="A21" s="42">
        <v>7</v>
      </c>
      <c r="B21" s="35"/>
      <c r="C21" s="42"/>
      <c r="D21" s="42"/>
      <c r="E21" s="42"/>
      <c r="F21" s="42"/>
      <c r="G21" s="43"/>
      <c r="H21" s="43"/>
      <c r="I21" s="42"/>
      <c r="J21" s="35"/>
      <c r="K21" s="35"/>
      <c r="L21" s="35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</row>
    <row r="22" spans="1:44" x14ac:dyDescent="0.25">
      <c r="A22" s="42">
        <v>8</v>
      </c>
      <c r="B22" s="35"/>
      <c r="C22" s="42"/>
      <c r="D22" s="42"/>
      <c r="E22" s="42"/>
      <c r="F22" s="42"/>
      <c r="G22" s="43"/>
      <c r="H22" s="43"/>
      <c r="I22" s="42"/>
      <c r="J22" s="35"/>
      <c r="K22" s="35"/>
      <c r="L22" s="35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1:44" x14ac:dyDescent="0.25">
      <c r="A23" s="35"/>
      <c r="B23" s="39" t="s">
        <v>126</v>
      </c>
      <c r="C23" s="37"/>
      <c r="D23" s="37"/>
      <c r="E23" s="37"/>
      <c r="F23" s="37"/>
      <c r="G23" s="37"/>
      <c r="H23" s="37"/>
      <c r="I23" s="39"/>
      <c r="J23" s="35"/>
      <c r="K23" s="35"/>
      <c r="L23" s="35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</row>
    <row r="24" spans="1:44" x14ac:dyDescent="0.25">
      <c r="A24" s="42">
        <v>1</v>
      </c>
      <c r="B24" s="35" t="s">
        <v>127</v>
      </c>
      <c r="C24" s="42"/>
      <c r="D24" s="42" t="s">
        <v>123</v>
      </c>
      <c r="E24" s="42" t="s">
        <v>124</v>
      </c>
      <c r="F24" s="42"/>
      <c r="G24" s="43"/>
      <c r="H24" s="43"/>
      <c r="I24" s="42"/>
      <c r="J24" s="35"/>
      <c r="K24" s="35"/>
      <c r="L24" s="35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</row>
    <row r="25" spans="1:44" x14ac:dyDescent="0.25">
      <c r="A25" s="42">
        <v>2</v>
      </c>
      <c r="B25" s="35" t="s">
        <v>125</v>
      </c>
      <c r="C25" s="42"/>
      <c r="D25" s="42"/>
      <c r="E25" s="42"/>
      <c r="F25" s="42"/>
      <c r="G25" s="43"/>
      <c r="H25" s="43"/>
      <c r="I25" s="42"/>
      <c r="J25" s="35"/>
      <c r="K25" s="35"/>
      <c r="L25" s="35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</row>
    <row r="26" spans="1:44" x14ac:dyDescent="0.25">
      <c r="A26" s="42">
        <v>3</v>
      </c>
      <c r="B26" s="35"/>
      <c r="C26" s="42"/>
      <c r="D26" s="42"/>
      <c r="E26" s="42"/>
      <c r="F26" s="42"/>
      <c r="G26" s="43"/>
      <c r="H26" s="43"/>
      <c r="I26" s="42"/>
      <c r="J26" s="35"/>
      <c r="K26" s="35"/>
      <c r="L26" s="35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</row>
    <row r="27" spans="1:44" x14ac:dyDescent="0.25">
      <c r="A27" s="42">
        <v>4</v>
      </c>
      <c r="B27" s="35"/>
      <c r="C27" s="42"/>
      <c r="D27" s="42"/>
      <c r="E27" s="42"/>
      <c r="F27" s="42"/>
      <c r="G27" s="43"/>
      <c r="H27" s="43"/>
      <c r="I27" s="42"/>
      <c r="J27" s="35"/>
      <c r="K27" s="35"/>
      <c r="L27" s="35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</row>
    <row r="28" spans="1:44" x14ac:dyDescent="0.25">
      <c r="A28" s="42">
        <v>5</v>
      </c>
      <c r="B28" s="35"/>
      <c r="C28" s="42"/>
      <c r="D28" s="42"/>
      <c r="E28" s="42"/>
      <c r="F28" s="42"/>
      <c r="G28" s="43"/>
      <c r="H28" s="43"/>
      <c r="I28" s="42"/>
      <c r="J28" s="35"/>
      <c r="K28" s="35"/>
      <c r="L28" s="35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</row>
    <row r="29" spans="1:44" x14ac:dyDescent="0.25">
      <c r="A29" s="42"/>
      <c r="B29" s="39" t="s">
        <v>128</v>
      </c>
      <c r="C29" s="37"/>
      <c r="D29" s="37"/>
      <c r="E29" s="37"/>
      <c r="F29" s="37"/>
      <c r="G29" s="37"/>
      <c r="H29" s="37"/>
      <c r="I29" s="39">
        <v>1</v>
      </c>
      <c r="J29" s="35"/>
      <c r="K29" s="35"/>
      <c r="L29" s="35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</row>
    <row r="30" spans="1:44" x14ac:dyDescent="0.25">
      <c r="A30" s="42">
        <v>1</v>
      </c>
      <c r="B30" s="35" t="s">
        <v>129</v>
      </c>
      <c r="C30" s="42"/>
      <c r="D30" s="42"/>
      <c r="E30" s="42"/>
      <c r="F30" s="42"/>
      <c r="G30" s="43"/>
      <c r="H30" s="43"/>
      <c r="I30" s="42">
        <v>1</v>
      </c>
      <c r="J30" s="35"/>
      <c r="K30" s="35"/>
      <c r="L30" s="35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</row>
    <row r="33" spans="1:44" ht="14" x14ac:dyDescent="0.25">
      <c r="A33" s="45"/>
      <c r="B33" s="46"/>
      <c r="C33" s="46"/>
      <c r="D33" s="46"/>
      <c r="E33" s="46"/>
      <c r="F33" s="46"/>
      <c r="G33" s="46"/>
      <c r="H33" s="46"/>
      <c r="I33" s="73" t="s">
        <v>130</v>
      </c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</row>
    <row r="34" spans="1:44" x14ac:dyDescent="0.25">
      <c r="I34" s="42" t="s">
        <v>131</v>
      </c>
      <c r="J34" s="41"/>
      <c r="K34" s="41"/>
      <c r="L34" s="41"/>
      <c r="M34" s="41"/>
      <c r="N34" s="41"/>
      <c r="O34" s="41"/>
      <c r="P34" s="41"/>
      <c r="Q34" s="41"/>
      <c r="R34" s="41"/>
      <c r="S34" s="89" t="s">
        <v>131</v>
      </c>
      <c r="T34" s="90"/>
      <c r="U34" s="9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</row>
    <row r="35" spans="1:44" x14ac:dyDescent="0.25">
      <c r="I35" s="42" t="s">
        <v>132</v>
      </c>
      <c r="J35" s="41"/>
      <c r="K35" s="41"/>
      <c r="L35" s="41"/>
      <c r="M35" s="41"/>
      <c r="N35" s="41"/>
      <c r="O35" s="41"/>
      <c r="P35" s="89" t="s">
        <v>133</v>
      </c>
      <c r="Q35" s="90"/>
      <c r="R35" s="91"/>
      <c r="S35" s="92"/>
      <c r="T35" s="93"/>
      <c r="U35" s="94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</row>
    <row r="36" spans="1:44" x14ac:dyDescent="0.25">
      <c r="I36" s="42" t="s">
        <v>134</v>
      </c>
      <c r="J36" s="35"/>
      <c r="K36" s="35"/>
      <c r="L36" s="35"/>
      <c r="M36" s="35"/>
      <c r="N36" s="35"/>
      <c r="O36" s="35"/>
      <c r="P36" s="92"/>
      <c r="Q36" s="93"/>
      <c r="R36" s="94"/>
      <c r="S36" s="92"/>
      <c r="T36" s="93"/>
      <c r="U36" s="94"/>
      <c r="V36" s="41"/>
      <c r="W36" s="41"/>
      <c r="X36" s="41"/>
      <c r="Y36" s="41"/>
      <c r="Z36" s="89" t="s">
        <v>135</v>
      </c>
      <c r="AA36" s="91"/>
      <c r="AB36" s="41"/>
      <c r="AC36" s="41"/>
      <c r="AD36" s="89" t="s">
        <v>134</v>
      </c>
      <c r="AE36" s="90"/>
      <c r="AF36" s="90"/>
      <c r="AG36" s="90"/>
      <c r="AH36" s="90"/>
      <c r="AI36" s="90"/>
      <c r="AJ36" s="91"/>
      <c r="AK36" s="35"/>
      <c r="AL36" s="35"/>
      <c r="AM36" s="35"/>
      <c r="AN36" s="35"/>
      <c r="AO36" s="35"/>
      <c r="AP36" s="35"/>
      <c r="AQ36" s="35"/>
      <c r="AR36" s="35"/>
    </row>
    <row r="37" spans="1:44" x14ac:dyDescent="0.25">
      <c r="I37" s="42" t="s">
        <v>136</v>
      </c>
      <c r="J37" s="89" t="s">
        <v>137</v>
      </c>
      <c r="K37" s="90"/>
      <c r="L37" s="91"/>
      <c r="M37" s="89" t="s">
        <v>137</v>
      </c>
      <c r="N37" s="91"/>
      <c r="O37" s="41"/>
      <c r="P37" s="92"/>
      <c r="Q37" s="93"/>
      <c r="R37" s="94"/>
      <c r="S37" s="92"/>
      <c r="T37" s="93"/>
      <c r="U37" s="94"/>
      <c r="V37" s="97">
        <v>4</v>
      </c>
      <c r="W37" s="41"/>
      <c r="X37" s="41"/>
      <c r="Y37" s="41"/>
      <c r="Z37" s="92"/>
      <c r="AA37" s="94"/>
      <c r="AB37" s="89" t="s">
        <v>136</v>
      </c>
      <c r="AC37" s="91"/>
      <c r="AD37" s="92"/>
      <c r="AE37" s="93"/>
      <c r="AF37" s="93"/>
      <c r="AG37" s="93"/>
      <c r="AH37" s="93"/>
      <c r="AI37" s="93"/>
      <c r="AJ37" s="94"/>
      <c r="AK37" s="89" t="s">
        <v>137</v>
      </c>
      <c r="AL37" s="99"/>
      <c r="AM37" s="89" t="s">
        <v>137</v>
      </c>
      <c r="AN37" s="91"/>
      <c r="AO37" s="89" t="s">
        <v>137</v>
      </c>
      <c r="AP37" s="91"/>
      <c r="AQ37" s="35"/>
      <c r="AR37" s="35"/>
    </row>
    <row r="38" spans="1:44" x14ac:dyDescent="0.25">
      <c r="I38" s="42" t="s">
        <v>138</v>
      </c>
      <c r="J38" s="95"/>
      <c r="K38" s="88"/>
      <c r="L38" s="96"/>
      <c r="M38" s="95"/>
      <c r="N38" s="96"/>
      <c r="O38" s="47">
        <v>2</v>
      </c>
      <c r="P38" s="95"/>
      <c r="Q38" s="88"/>
      <c r="R38" s="96"/>
      <c r="S38" s="95"/>
      <c r="T38" s="88"/>
      <c r="U38" s="96"/>
      <c r="V38" s="98"/>
      <c r="W38" s="41"/>
      <c r="X38" s="41"/>
      <c r="Y38" s="41"/>
      <c r="Z38" s="95"/>
      <c r="AA38" s="96"/>
      <c r="AB38" s="95"/>
      <c r="AC38" s="96"/>
      <c r="AD38" s="95"/>
      <c r="AE38" s="88"/>
      <c r="AF38" s="88"/>
      <c r="AG38" s="88"/>
      <c r="AH38" s="88"/>
      <c r="AI38" s="88"/>
      <c r="AJ38" s="96"/>
      <c r="AK38" s="100"/>
      <c r="AL38" s="101"/>
      <c r="AM38" s="95"/>
      <c r="AN38" s="96"/>
      <c r="AO38" s="95"/>
      <c r="AP38" s="96"/>
      <c r="AQ38" s="47">
        <v>2</v>
      </c>
      <c r="AR38" s="47">
        <v>2</v>
      </c>
    </row>
    <row r="40" spans="1:44" ht="12.5" x14ac:dyDescent="0.25">
      <c r="G40" s="73" t="s">
        <v>139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</row>
    <row r="41" spans="1:44" ht="12.5" x14ac:dyDescent="0.25">
      <c r="G41" s="75" t="s">
        <v>140</v>
      </c>
      <c r="H41" s="76"/>
      <c r="I41" s="76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5"/>
      <c r="AI41" s="35"/>
      <c r="AJ41" s="35"/>
      <c r="AK41" s="35"/>
      <c r="AL41" s="35"/>
      <c r="AM41" s="35"/>
      <c r="AN41" s="35"/>
      <c r="AO41" s="35"/>
      <c r="AP41" s="35"/>
      <c r="AQ41" s="35"/>
      <c r="AR41" s="35"/>
    </row>
    <row r="42" spans="1:44" ht="12.5" x14ac:dyDescent="0.25">
      <c r="G42" s="75" t="s">
        <v>141</v>
      </c>
      <c r="H42" s="76"/>
      <c r="I42" s="76"/>
      <c r="J42" s="106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8"/>
      <c r="AI42" s="35"/>
      <c r="AJ42" s="35"/>
      <c r="AK42" s="35"/>
      <c r="AL42" s="35"/>
      <c r="AM42" s="35"/>
      <c r="AN42" s="35"/>
      <c r="AO42" s="35"/>
      <c r="AP42" s="35"/>
      <c r="AQ42" s="35"/>
      <c r="AR42" s="35"/>
    </row>
    <row r="43" spans="1:44" ht="12.5" x14ac:dyDescent="0.25">
      <c r="G43" s="75" t="s">
        <v>142</v>
      </c>
      <c r="H43" s="76"/>
      <c r="I43" s="76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03"/>
      <c r="AJ43" s="104"/>
      <c r="AK43" s="104"/>
      <c r="AL43" s="104"/>
      <c r="AM43" s="104"/>
      <c r="AN43" s="104"/>
      <c r="AO43" s="104"/>
      <c r="AP43" s="104"/>
      <c r="AQ43" s="104"/>
      <c r="AR43" s="105"/>
    </row>
    <row r="44" spans="1:44" ht="12.5" x14ac:dyDescent="0.25">
      <c r="G44" s="75" t="s">
        <v>143</v>
      </c>
      <c r="H44" s="76"/>
      <c r="I44" s="76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103"/>
      <c r="AJ44" s="104"/>
      <c r="AK44" s="104"/>
      <c r="AL44" s="104"/>
      <c r="AM44" s="104"/>
      <c r="AN44" s="104"/>
      <c r="AO44" s="104"/>
      <c r="AP44" s="104"/>
      <c r="AQ44" s="104"/>
      <c r="AR44" s="105"/>
    </row>
    <row r="47" spans="1:44" ht="14.5" x14ac:dyDescent="0.35">
      <c r="H47" s="73" t="s">
        <v>144</v>
      </c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</row>
    <row r="48" spans="1:44" ht="21" x14ac:dyDescent="0.25">
      <c r="H48" s="42" t="s">
        <v>145</v>
      </c>
      <c r="I48" s="48" t="s">
        <v>146</v>
      </c>
      <c r="J48" s="49">
        <v>1</v>
      </c>
      <c r="K48" s="49">
        <v>2</v>
      </c>
      <c r="L48" s="49">
        <v>3</v>
      </c>
      <c r="M48" s="49">
        <v>4</v>
      </c>
      <c r="N48" s="49">
        <v>5</v>
      </c>
      <c r="O48" s="49">
        <v>6</v>
      </c>
      <c r="P48" s="49">
        <v>7</v>
      </c>
      <c r="Q48" s="49">
        <v>8</v>
      </c>
      <c r="R48" s="49">
        <v>9</v>
      </c>
      <c r="S48" s="49">
        <v>10</v>
      </c>
      <c r="T48" s="49">
        <v>11</v>
      </c>
      <c r="U48" s="49">
        <v>12</v>
      </c>
      <c r="V48" s="49">
        <v>13</v>
      </c>
      <c r="W48" s="49">
        <v>14</v>
      </c>
      <c r="X48" s="49">
        <v>15</v>
      </c>
      <c r="Y48" s="49">
        <v>16</v>
      </c>
      <c r="Z48" s="49">
        <v>17</v>
      </c>
      <c r="AA48" s="49">
        <v>18</v>
      </c>
      <c r="AB48" s="49">
        <v>19</v>
      </c>
      <c r="AC48" s="49">
        <v>20</v>
      </c>
      <c r="AD48" s="49">
        <v>21</v>
      </c>
      <c r="AE48" s="49">
        <v>22</v>
      </c>
      <c r="AF48" s="49">
        <v>23</v>
      </c>
      <c r="AG48" s="49">
        <v>24</v>
      </c>
      <c r="AH48" s="49">
        <v>25</v>
      </c>
      <c r="AI48" s="49">
        <v>26</v>
      </c>
      <c r="AJ48" s="49">
        <v>27</v>
      </c>
      <c r="AK48" s="49">
        <v>28</v>
      </c>
      <c r="AL48" s="49">
        <v>1</v>
      </c>
      <c r="AM48" s="49">
        <v>2</v>
      </c>
      <c r="AN48" s="49">
        <v>3</v>
      </c>
      <c r="AO48" s="49">
        <v>4</v>
      </c>
      <c r="AP48" s="49">
        <v>5</v>
      </c>
      <c r="AQ48" s="49">
        <v>6</v>
      </c>
      <c r="AR48" s="49">
        <v>7</v>
      </c>
    </row>
    <row r="49" spans="8:44" x14ac:dyDescent="0.25">
      <c r="H49" s="42" t="s">
        <v>147</v>
      </c>
      <c r="I49" s="42">
        <v>15</v>
      </c>
      <c r="J49" s="50"/>
      <c r="K49" s="50"/>
      <c r="L49" s="50"/>
      <c r="M49" s="50"/>
      <c r="N49" s="50"/>
      <c r="O49" s="50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50"/>
      <c r="AC49" s="50"/>
      <c r="AD49" s="50"/>
      <c r="AE49" s="50"/>
      <c r="AF49" s="50"/>
      <c r="AG49" s="50"/>
      <c r="AH49" s="50"/>
      <c r="AI49" s="50"/>
      <c r="AJ49" s="50"/>
      <c r="AK49" s="35"/>
      <c r="AL49" s="35"/>
      <c r="AM49" s="35"/>
      <c r="AN49" s="35"/>
      <c r="AO49" s="35"/>
      <c r="AP49" s="35"/>
      <c r="AQ49" s="35"/>
      <c r="AR49" s="35"/>
    </row>
    <row r="50" spans="8:44" x14ac:dyDescent="0.25">
      <c r="H50" s="42" t="s">
        <v>148</v>
      </c>
      <c r="I50" s="42">
        <v>10</v>
      </c>
      <c r="J50" s="35"/>
      <c r="K50" s="35"/>
      <c r="L50" s="35"/>
      <c r="M50" s="35"/>
      <c r="N50" s="35"/>
      <c r="O50" s="35"/>
      <c r="P50" s="50"/>
      <c r="Q50" s="50"/>
      <c r="R50" s="50"/>
      <c r="S50" s="50"/>
      <c r="T50" s="50"/>
      <c r="U50" s="50"/>
      <c r="V50" s="35"/>
      <c r="W50" s="35"/>
      <c r="X50" s="35"/>
      <c r="Y50" s="35"/>
      <c r="Z50" s="50"/>
      <c r="AA50" s="50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50"/>
      <c r="AP50" s="50"/>
      <c r="AQ50" s="35"/>
      <c r="AR50" s="35"/>
    </row>
    <row r="51" spans="8:44" x14ac:dyDescent="0.25">
      <c r="H51" s="42" t="s">
        <v>149</v>
      </c>
      <c r="I51" s="42">
        <v>1</v>
      </c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50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</row>
  </sheetData>
  <mergeCells count="38">
    <mergeCell ref="H47:AR47"/>
    <mergeCell ref="J41:AH41"/>
    <mergeCell ref="G43:I43"/>
    <mergeCell ref="AI43:AR43"/>
    <mergeCell ref="G44:I44"/>
    <mergeCell ref="AI44:AR44"/>
    <mergeCell ref="G42:I42"/>
    <mergeCell ref="J42:AH42"/>
    <mergeCell ref="H12:H13"/>
    <mergeCell ref="I33:AR33"/>
    <mergeCell ref="S34:U38"/>
    <mergeCell ref="P35:R38"/>
    <mergeCell ref="Z36:AA38"/>
    <mergeCell ref="AD36:AJ38"/>
    <mergeCell ref="J37:L38"/>
    <mergeCell ref="M37:N38"/>
    <mergeCell ref="V37:V38"/>
    <mergeCell ref="AB37:AC38"/>
    <mergeCell ref="AK37:AL38"/>
    <mergeCell ref="AM37:AN38"/>
    <mergeCell ref="AO37:AP38"/>
    <mergeCell ref="I12:I13"/>
    <mergeCell ref="J12:AK12"/>
    <mergeCell ref="G40:AR40"/>
    <mergeCell ref="G41:I41"/>
    <mergeCell ref="AL12:AR12"/>
    <mergeCell ref="X1:AR1"/>
    <mergeCell ref="A3:AT4"/>
    <mergeCell ref="A6:AR6"/>
    <mergeCell ref="B8:AP8"/>
    <mergeCell ref="B10:AR10"/>
    <mergeCell ref="A12:A13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Патрак. ВЛ-10кВ до к.9</vt:lpstr>
      <vt:lpstr>прил.3.3</vt:lpstr>
      <vt:lpstr>прил.3.4</vt:lpstr>
      <vt:lpstr>'Патрак. ВЛ-10кВ до к.9'!Область_печати</vt:lpstr>
    </vt:vector>
  </TitlesOfParts>
  <Company>OAO Belkamneft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meteleva</dc:creator>
  <cp:lastModifiedBy>Гулидова Мария Андреевна</cp:lastModifiedBy>
  <cp:lastPrinted>2017-10-13T07:49:55Z</cp:lastPrinted>
  <dcterms:created xsi:type="dcterms:W3CDTF">2013-03-06T06:41:02Z</dcterms:created>
  <dcterms:modified xsi:type="dcterms:W3CDTF">2024-08-22T11:05:31Z</dcterms:modified>
</cp:coreProperties>
</file>